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efa5f7c8e52fc27/Dokumenty/jídelníčky/2026/"/>
    </mc:Choice>
  </mc:AlternateContent>
  <xr:revisionPtr revIDLastSave="13" documentId="8_{2A47D029-0C5E-47A3-BF94-FD5E3705307B}" xr6:coauthVersionLast="47" xr6:coauthVersionMax="47" xr10:uidLastSave="{99507427-5AD1-41DF-BCCD-76CCE4B6F0F7}"/>
  <bookViews>
    <workbookView xWindow="225" yWindow="60" windowWidth="12930" windowHeight="13590" tabRatio="541" xr2:uid="{00000000-000D-0000-FFFF-FFFF00000000}"/>
  </bookViews>
  <sheets>
    <sheet name="jídelníček pro všechny " sheetId="116" r:id="rId1"/>
    <sheet name="seznam alergenů" sheetId="4" r:id="rId2"/>
    <sheet name="teplé pokrmy" sheetId="76" r:id="rId3"/>
    <sheet name="saláty" sheetId="13" r:id="rId4"/>
    <sheet name="ceny od 1.1.2017" sheetId="22" state="hidden" r:id="rId5"/>
    <sheet name="ceny 1.1. 2025" sheetId="106" r:id="rId6"/>
    <sheet name="List3" sheetId="3" r:id="rId7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06" l="1"/>
  <c r="F34" i="106"/>
  <c r="F32" i="106"/>
  <c r="F30" i="106"/>
  <c r="G28" i="106"/>
  <c r="F28" i="106"/>
  <c r="F26" i="106"/>
  <c r="E22" i="106"/>
  <c r="F22" i="106" s="1"/>
  <c r="F20" i="106"/>
  <c r="D20" i="106"/>
  <c r="B20" i="106"/>
  <c r="E18" i="106"/>
  <c r="F18" i="106" s="1"/>
  <c r="F16" i="106"/>
  <c r="D16" i="106"/>
  <c r="B16" i="106"/>
  <c r="E14" i="106"/>
  <c r="F14" i="106" s="1"/>
  <c r="F12" i="106"/>
  <c r="D12" i="106"/>
  <c r="B12" i="106"/>
  <c r="E10" i="106"/>
  <c r="F10" i="106" s="1"/>
  <c r="D8" i="106"/>
  <c r="F35" i="22" l="1"/>
  <c r="G22" i="22"/>
  <c r="G35" i="22" s="1"/>
  <c r="G33" i="22"/>
  <c r="F33" i="22"/>
  <c r="F31" i="22"/>
  <c r="F29" i="22"/>
  <c r="F27" i="22"/>
  <c r="F25" i="22"/>
  <c r="E22" i="22"/>
  <c r="F22" i="22"/>
  <c r="G20" i="22"/>
  <c r="F20" i="22"/>
  <c r="G18" i="22"/>
  <c r="E18" i="22"/>
  <c r="F18" i="22"/>
  <c r="G16" i="22"/>
  <c r="F16" i="22"/>
  <c r="G14" i="22"/>
  <c r="E14" i="22"/>
  <c r="F14" i="22" s="1"/>
  <c r="G12" i="22"/>
  <c r="F12" i="22"/>
  <c r="G10" i="22"/>
  <c r="E10" i="22"/>
  <c r="F10" i="22"/>
  <c r="G8" i="22"/>
  <c r="F8" i="22"/>
  <c r="G31" i="22"/>
  <c r="G25" i="22"/>
  <c r="G29" i="22"/>
  <c r="G27" i="22" l="1"/>
</calcChain>
</file>

<file path=xl/sharedStrings.xml><?xml version="1.0" encoding="utf-8"?>
<sst xmlns="http://schemas.openxmlformats.org/spreadsheetml/2006/main" count="396" uniqueCount="319">
  <si>
    <t xml:space="preserve">Jídelníček na týden   </t>
  </si>
  <si>
    <t>datum</t>
  </si>
  <si>
    <t>číslo</t>
  </si>
  <si>
    <t>název</t>
  </si>
  <si>
    <t>alergeny</t>
  </si>
  <si>
    <t>objednávka</t>
  </si>
  <si>
    <t>po.</t>
  </si>
  <si>
    <t>pol.</t>
  </si>
  <si>
    <t>1,3,7</t>
  </si>
  <si>
    <t xml:space="preserve">  1. </t>
  </si>
  <si>
    <t>út.</t>
  </si>
  <si>
    <t>st.</t>
  </si>
  <si>
    <t>čt.</t>
  </si>
  <si>
    <t>pá.</t>
  </si>
  <si>
    <t>frankfurtská</t>
  </si>
  <si>
    <t>Seznam alergenů v souladu s Nařízením č. 1169/2011 o poskytování informací o potravinách spotřebitelům:</t>
  </si>
  <si>
    <t>LÁTKY NEBO PRODUKTY VYVOLÁVAJÍCÍ ALERGIE NEBO NESNÁŠENLIVOST</t>
  </si>
  <si>
    <t>1.</t>
  </si>
  <si>
    <r>
      <rPr>
        <b/>
        <sz val="10"/>
        <rFont val="Arial"/>
        <family val="2"/>
        <charset val="238"/>
      </rPr>
      <t>Obiloviny obsahující lepek</t>
    </r>
    <r>
      <rPr>
        <sz val="10"/>
        <rFont val="Arial"/>
        <family val="2"/>
        <charset val="238"/>
      </rPr>
      <t xml:space="preserve">, konkrétně: pšenice, žito, ječmen, oves, špalda, kamut nebo jejich hybridní </t>
    </r>
  </si>
  <si>
    <t>odrůdy a výrobky z nich, kromě:</t>
  </si>
  <si>
    <t xml:space="preserve">    a) glukózových sirupů na bázi pšenice, včetně dextrózy;</t>
  </si>
  <si>
    <t xml:space="preserve">    b) maltodextrinů na bázi pšenice;</t>
  </si>
  <si>
    <t xml:space="preserve">    c) glukózových sirupů na bázi ječmene;</t>
  </si>
  <si>
    <t xml:space="preserve">    d) obilovin použitých k výrobě alkoholických destilátů, včetně ethanolu zemědělského původu</t>
  </si>
  <si>
    <t>2.</t>
  </si>
  <si>
    <t>Korýši a výrobky z nich</t>
  </si>
  <si>
    <t>3.</t>
  </si>
  <si>
    <t>Vejce a výrobky z nich</t>
  </si>
  <si>
    <t>4.</t>
  </si>
  <si>
    <r>
      <rPr>
        <b/>
        <sz val="10"/>
        <rFont val="Arial"/>
        <family val="2"/>
        <charset val="238"/>
      </rPr>
      <t>Ryby a výrobky z nich</t>
    </r>
    <r>
      <rPr>
        <sz val="10"/>
        <rFont val="Arial"/>
        <family val="2"/>
        <charset val="238"/>
      </rPr>
      <t>, kromě:</t>
    </r>
  </si>
  <si>
    <t xml:space="preserve">   a) rybí želatiny použité jako nosič vitaminových nebo karotenoidních přípravků;</t>
  </si>
  <si>
    <t xml:space="preserve">   b) rybí želatiny nebo vyziny použité jako čiřicí prostředek u piva a vína</t>
  </si>
  <si>
    <t>5.</t>
  </si>
  <si>
    <t>Jádra podzemnice olejné (arašídy) a výrobky z nich</t>
  </si>
  <si>
    <t>6.</t>
  </si>
  <si>
    <r>
      <rPr>
        <b/>
        <sz val="10"/>
        <rFont val="Arial"/>
        <family val="2"/>
        <charset val="238"/>
      </rPr>
      <t>Sójové boby a výrobky z nich</t>
    </r>
    <r>
      <rPr>
        <sz val="10"/>
        <rFont val="Arial"/>
        <family val="2"/>
        <charset val="238"/>
      </rPr>
      <t>, kromě:</t>
    </r>
  </si>
  <si>
    <t xml:space="preserve">     a) zcela rafinovaného sójového oleje a tuku;</t>
  </si>
  <si>
    <t xml:space="preserve">     b) přírodní směsi tokoferolů (E306), přírodního d–alfa tokoferolu, přírodního d–alfa–tokoferol–acetátu</t>
  </si>
  <si>
    <t xml:space="preserve">        přírodního d–alfa–tokoferol–sukcinátu ze sóji;</t>
  </si>
  <si>
    <t xml:space="preserve">     c) fytosterolů a esterů fytosterolů získaných z rostlinných olejů ze sóji;</t>
  </si>
  <si>
    <t xml:space="preserve">     d) esteru rostlinného stanolu vyrobeného ze sterolů z rostlinného oleje ze sóji</t>
  </si>
  <si>
    <t>7.</t>
  </si>
  <si>
    <r>
      <rPr>
        <b/>
        <sz val="10"/>
        <rFont val="Arial"/>
        <family val="2"/>
        <charset val="238"/>
      </rPr>
      <t>Mléko a výrobky z ně</t>
    </r>
    <r>
      <rPr>
        <sz val="10"/>
        <rFont val="Arial"/>
        <family val="2"/>
        <charset val="238"/>
      </rPr>
      <t>j (včetně laktózy), kromě:</t>
    </r>
  </si>
  <si>
    <t xml:space="preserve">    a) syrovátky použité k výrobě alkoholických destilátů, včetně ethanolu zemědělského původu;</t>
  </si>
  <si>
    <t xml:space="preserve">    b) laktitolu</t>
  </si>
  <si>
    <t>8.</t>
  </si>
  <si>
    <r>
      <rPr>
        <b/>
        <sz val="10"/>
        <rFont val="Arial"/>
        <family val="2"/>
        <charset val="238"/>
      </rPr>
      <t>Skořápkové plody</t>
    </r>
    <r>
      <rPr>
        <sz val="10"/>
        <rFont val="Arial"/>
        <family val="2"/>
        <charset val="238"/>
      </rPr>
      <t xml:space="preserve">, konkrétně: mandle (Amygdalus communis L.), lískové ořechy (Corylus avellana), vlašské </t>
    </r>
  </si>
  <si>
    <t>ořechy (Juglans regia), kešu ořechy (Anacardium  occidentale),  pekanové ořechy (Carya illinoinensis</t>
  </si>
  <si>
    <t xml:space="preserve">(Wangenh.) K. Koch), para ořechy (Bertholletia excelsa), pistácie (Pistacia vera), makadamie (Macadamia </t>
  </si>
  <si>
    <t>ternifolia) a výrobky z nich,  kromě ořechů použitých k výrobě alkoholických destilátů, včetně ethanolu</t>
  </si>
  <si>
    <t xml:space="preserve"> zemědělského původu</t>
  </si>
  <si>
    <t>9.</t>
  </si>
  <si>
    <t>Celer a výrobky z něj</t>
  </si>
  <si>
    <t>10.</t>
  </si>
  <si>
    <t>Hořčice a výrobky z ní</t>
  </si>
  <si>
    <t>11.</t>
  </si>
  <si>
    <t>Sezamová semena a výrobky z nich</t>
  </si>
  <si>
    <t>12.</t>
  </si>
  <si>
    <r>
      <rPr>
        <b/>
        <sz val="10"/>
        <rFont val="Arial"/>
        <family val="2"/>
        <charset val="238"/>
      </rPr>
      <t>Oxid siřičitý a siřičitany v koncentracích vyšších než 10 mg/kg</t>
    </r>
    <r>
      <rPr>
        <sz val="10"/>
        <rFont val="Arial"/>
        <family val="2"/>
        <charset val="238"/>
      </rPr>
      <t xml:space="preserve"> nebo 10 mg/l, vyjádřeno jako celkový SO₂ , </t>
    </r>
  </si>
  <si>
    <t>které se propočítají pro výrobky určené k přímé  spotřebě nebo ke spotřebě po rekonstituování</t>
  </si>
  <si>
    <t>podle pokynů výrobce</t>
  </si>
  <si>
    <t>13.</t>
  </si>
  <si>
    <t>Vlčí bob (lupina) a výrobky z něj</t>
  </si>
  <si>
    <t>14.</t>
  </si>
  <si>
    <t>Měkkýši a výrobky z nich</t>
  </si>
  <si>
    <t>složení</t>
  </si>
  <si>
    <t>rizoto po benátsku</t>
  </si>
  <si>
    <t>rýže, šunka, česnek, hrášek, sýr Eidam</t>
  </si>
  <si>
    <t>šumavské zapečené nudle</t>
  </si>
  <si>
    <t>těstoviny, cibule, uzenina, houby, pórek, vejce, sýr Eidam</t>
  </si>
  <si>
    <t>bigoš s vepřovým masem</t>
  </si>
  <si>
    <t xml:space="preserve">vepř. plec, cibule, kysané zelí, paprika, </t>
  </si>
  <si>
    <t>maďarské obložené zelí</t>
  </si>
  <si>
    <t>vepř. plec, klobása, kysané zelí, smetana</t>
  </si>
  <si>
    <t>černý kuba</t>
  </si>
  <si>
    <t>kroupy, houby, česnek</t>
  </si>
  <si>
    <t>šoulet</t>
  </si>
  <si>
    <t xml:space="preserve">kroupy, fazole, uzenina nebo škvarky, česnek, </t>
  </si>
  <si>
    <t>putimské maso</t>
  </si>
  <si>
    <t>vepř. plec, uzenina, houby</t>
  </si>
  <si>
    <t>poděbradské maso</t>
  </si>
  <si>
    <t>vepř. plec, mražená zeleninová směs, smetana, jogurt</t>
  </si>
  <si>
    <t>husitská směs</t>
  </si>
  <si>
    <t>vepř. plec, vepř. játra, klobása, houby</t>
  </si>
  <si>
    <t>bratislavská plec</t>
  </si>
  <si>
    <t>vepř. plec, hrášek, mrkev, celer, okurka ster. smetana, jogurt</t>
  </si>
  <si>
    <t>květák</t>
  </si>
  <si>
    <t>prázdninový</t>
  </si>
  <si>
    <t>květák, cibule, česnek, rajčata, sýr Eidam</t>
  </si>
  <si>
    <t>italský</t>
  </si>
  <si>
    <t>květák, cibule, protlak, sýr Eidam</t>
  </si>
  <si>
    <t>rýžový pilav</t>
  </si>
  <si>
    <t>rýže, mrkev, rozinky, jablka</t>
  </si>
  <si>
    <t>domažlické ragú</t>
  </si>
  <si>
    <t>vepř.plec, hrášek, okurky, vejce, smetana, jogurt</t>
  </si>
  <si>
    <t>grenadýrský pochod</t>
  </si>
  <si>
    <t>zapečené těstoviny s bramborem a slaninou</t>
  </si>
  <si>
    <t>haše</t>
  </si>
  <si>
    <t>mleté vepř. maso, cibule, strouhanka, vejce, česnek - jitr. prejt</t>
  </si>
  <si>
    <t>pečeně plněná</t>
  </si>
  <si>
    <t>pražská</t>
  </si>
  <si>
    <t>smažené vejce, hrášek, salám</t>
  </si>
  <si>
    <t>štěpánská</t>
  </si>
  <si>
    <t>vařené vejce</t>
  </si>
  <si>
    <t>pečeně protýkaná</t>
  </si>
  <si>
    <t>znojemské</t>
  </si>
  <si>
    <t>ster. okurek</t>
  </si>
  <si>
    <t>párek</t>
  </si>
  <si>
    <t>hamburská</t>
  </si>
  <si>
    <t>šunka, okurek</t>
  </si>
  <si>
    <t>svíčková</t>
  </si>
  <si>
    <t>slanina</t>
  </si>
  <si>
    <t>drůbeží maso po horácku</t>
  </si>
  <si>
    <t>kuřecí maso, slanina, klobása, houby, rajčata</t>
  </si>
  <si>
    <t>zbruf se sýrem</t>
  </si>
  <si>
    <t>vepřové maso, česnek, protlak, paprika mletá, sýr</t>
  </si>
  <si>
    <t>báb guláš</t>
  </si>
  <si>
    <t>vepřové nebo kuřecí maso, paprika mletá, cibule, fazole, protlak, česnek</t>
  </si>
  <si>
    <t>mleté řízky s nivou</t>
  </si>
  <si>
    <t>vepřové + hovězí maso mleté, rohlíky, mléko, sýr niva</t>
  </si>
  <si>
    <t>řeznický tokáň</t>
  </si>
  <si>
    <t>vepřové maso, slanina, šunka, rajčata, okurky ster.</t>
  </si>
  <si>
    <t>rýže Bombay</t>
  </si>
  <si>
    <t xml:space="preserve">rýže, kompot ananas, rozinky, vepřové maso, paprika čerstvá, kari, </t>
  </si>
  <si>
    <t>chalupnické hovězí maso</t>
  </si>
  <si>
    <t>hovězí maso, cibule, česnek,  houby</t>
  </si>
  <si>
    <t>hovězí maso po stroganovsku</t>
  </si>
  <si>
    <t>hovězí maso, cibule, protlak, smetana, česné koření (bobkový list, nové koření)</t>
  </si>
  <si>
    <t>AZU po tatarsku</t>
  </si>
  <si>
    <t>vepřové maso, slanina, paprika čerst., pórek, houby, kečup</t>
  </si>
  <si>
    <t>kapucínský guláš</t>
  </si>
  <si>
    <t>vepřová plec, protlak, česnek, žampiony, paprika mletá</t>
  </si>
  <si>
    <t>mexický guláš</t>
  </si>
  <si>
    <t>vepřová plec, protlak, česnek, paprika mletá, rýže, ster. hrášek, sýr Eidam</t>
  </si>
  <si>
    <t>hovězí po stroganovsku</t>
  </si>
  <si>
    <t>hovězí maso, cibule, protlak, smetana, mléko, slanina, černé koření</t>
  </si>
  <si>
    <t>(bobkový list, nové koření, pepř celý)</t>
  </si>
  <si>
    <t>kuřecí maso po čínsku</t>
  </si>
  <si>
    <t>kuřecí maso, kukuřice ster., solamyl, pepř</t>
  </si>
  <si>
    <t>fazolový hrnec</t>
  </si>
  <si>
    <t>fazole barevná, cibule, uzenina, lečo, protlak</t>
  </si>
  <si>
    <t>kari bulgur s kuřecím masem</t>
  </si>
  <si>
    <t>bulgur, kari, kuřecí maso, hrášek ster., zelené fazolky ster., kukuřice ster.</t>
  </si>
  <si>
    <t>a zeleninou ( podobné rizotu)</t>
  </si>
  <si>
    <t>con carne</t>
  </si>
  <si>
    <t>kuřecí nebo vepřové maso, cibule, česnek, fazole ster., kečup, drcená rajčata, protlak</t>
  </si>
  <si>
    <t>Radouňský flamendr</t>
  </si>
  <si>
    <t>vepřová kýta, cibule, čerstvá i sladká mletá paprika, kečup, worcester, křen</t>
  </si>
  <si>
    <t>slaná sýrová žemlovka</t>
  </si>
  <si>
    <t>veka, vejce, mléko, sýr Eidam, zelená petržel</t>
  </si>
  <si>
    <t>bulgur na sladko</t>
  </si>
  <si>
    <t>bulgur, máslo, sušené ovoce(rozinky, brusinky, meruňky, švestky), ananasový kompot, mandlové lupínky</t>
  </si>
  <si>
    <t>kari kuskus se zeleninou</t>
  </si>
  <si>
    <t>zeleninový nákyp</t>
  </si>
  <si>
    <t>mrkev, kapusta, celer, květák, mléko, vejce, máslo, polohrubá mouka</t>
  </si>
  <si>
    <t>zeleninový nákyp s bramborem</t>
  </si>
  <si>
    <t>mrkev, kedluben, žampiony, brambory zakysané smetana nebo jogurt</t>
  </si>
  <si>
    <t>neapolská omáčka</t>
  </si>
  <si>
    <t>vepřové maso mleté, šunka, slanina, celer, mrkev, cibule</t>
  </si>
  <si>
    <t>hovězí con carne</t>
  </si>
  <si>
    <t>cibule, hovězí maso mleté, česnek, rajčata ster., červené fazole (může být i kukuřice ster.)</t>
  </si>
  <si>
    <t>pastýřská pochoutka</t>
  </si>
  <si>
    <t>vepř. plec, vepř. játra,cibule,žampiony,kečup</t>
  </si>
  <si>
    <t>králík na provensálském koření</t>
  </si>
  <si>
    <t>králík, slanina, cibule, provensálské koření, kořenová zelenina</t>
  </si>
  <si>
    <t>florentinské těstoviny</t>
  </si>
  <si>
    <t>těstoviny, cibule, špenát, slanina, salám, sýr Eidam</t>
  </si>
  <si>
    <t>vepř. (hov.)  maso na švestkách</t>
  </si>
  <si>
    <t>maso, sušené švestky, švestková povidla, koření</t>
  </si>
  <si>
    <t>vepřové maso po zagorsku I.</t>
  </si>
  <si>
    <t>vepř, plec, slanina, čočka, těstoviny, mléko, sýrová omáčka (zapečený pokrm</t>
  </si>
  <si>
    <t>vepřové maso po zagorsku II.</t>
  </si>
  <si>
    <t>vepř, plec, slanina,  těstoviny, mléko, sýrová omáčka (zapečený pokrm</t>
  </si>
  <si>
    <t>kuřecí maso po indicku</t>
  </si>
  <si>
    <t>kuřecí maso, hrášek, kukuřice, pórek, paprika čerst., smetana, indické koření</t>
  </si>
  <si>
    <t>krůtí (kuřecí) nudličky se smet. kari omáčkou</t>
  </si>
  <si>
    <t>krůtí (kuřecí) maso, cibule, smetana, kari</t>
  </si>
  <si>
    <t>vepřové maso s bazalkovou omáčku</t>
  </si>
  <si>
    <t>vepř. plec, barevná paprika, pórek, mrkev, bazalka, smetana</t>
  </si>
  <si>
    <t>kuře Šanghaji</t>
  </si>
  <si>
    <t>kuřecí maso, hrášek, hráškové lusky, paprika čerstvá, mrkev, žampiony</t>
  </si>
  <si>
    <t>Kantonská rýže</t>
  </si>
  <si>
    <t>kuřecí maso, šunka, kapie, cibule</t>
  </si>
  <si>
    <t>kuřecí raebit</t>
  </si>
  <si>
    <t>kuřecí maso, pórek, žampiony, kari, sýr Eidam, mouka hladká-(zapečené maso)</t>
  </si>
  <si>
    <t>kuřecí rizoto po Japonsku</t>
  </si>
  <si>
    <t>rýže, kuřecí maso, pórek, žampiony, sýr Eidam</t>
  </si>
  <si>
    <t>kuřecí směs se žampiony</t>
  </si>
  <si>
    <t>kuřecí maso, mrkev, česnek, cibule, žampiony, pórek, paprika čerstvá, kari</t>
  </si>
  <si>
    <t>kuskus</t>
  </si>
  <si>
    <t>jedná se o spařenou a do kuliček tvarovanou krupici z pšenice, ječmene nebo prosa</t>
  </si>
  <si>
    <t>bulgur</t>
  </si>
  <si>
    <t>je označení pro předvařenou nalámanou celozrnnou pšenici,</t>
  </si>
  <si>
    <t>Saláty</t>
  </si>
  <si>
    <t>hanácký drůbeží salát</t>
  </si>
  <si>
    <t>kuřecí maso, čínské zelí, kysaná smetana-jogurt</t>
  </si>
  <si>
    <t>těstovinový s kuřecím masem</t>
  </si>
  <si>
    <t>těstoviny, kuřecí maso, slanina, pórek</t>
  </si>
  <si>
    <t>těstovinový letní</t>
  </si>
  <si>
    <t>těstoviny, kapie, rajčata, okurek, ster.okurka, mrkev</t>
  </si>
  <si>
    <t>zeleninový salát s bal.sýrem</t>
  </si>
  <si>
    <t>šopský</t>
  </si>
  <si>
    <t>paprika, okurka, rajčata, cibule, balkánský sýr</t>
  </si>
  <si>
    <t>řecký</t>
  </si>
  <si>
    <t>paprika, okurka, rajčata, cibule, balkánský sýr, olivy</t>
  </si>
  <si>
    <t>s kukuřicí</t>
  </si>
  <si>
    <t>paprika, okurka, rajčata, pórek, kukuřice, balkánský sýr</t>
  </si>
  <si>
    <t>pestrý zeleninový</t>
  </si>
  <si>
    <t>pek. zelí, mrkev, celer, paprika, pórek, rajčata, jablko,  vajíčko</t>
  </si>
  <si>
    <t>z čínského zelí s kukuřicí</t>
  </si>
  <si>
    <t>čínské zelí, kukuřice, jogurt</t>
  </si>
  <si>
    <t>slovácký salát</t>
  </si>
  <si>
    <t>točený salám, cibule, okurka ster., majonéza</t>
  </si>
  <si>
    <t>rančerský salát</t>
  </si>
  <si>
    <t>salám, vejce, fazole ster., cibule, majonéza, jogurt, hořčice</t>
  </si>
  <si>
    <t>holandský zeleninový salát</t>
  </si>
  <si>
    <t>okurek, paprika, rajčata, sýr Eidam, jogurt, majonéza</t>
  </si>
  <si>
    <t>těstovinový salát paní Psíkové</t>
  </si>
  <si>
    <t>těstoviny, ster.tuňák, okurky ster., cibule, kečup, jogurt, vejce</t>
  </si>
  <si>
    <t>vajíčkový salát</t>
  </si>
  <si>
    <t>vejce, cibule, majonéza, jogurt</t>
  </si>
  <si>
    <t>těstovinový salát paní Urbánkové</t>
  </si>
  <si>
    <t>těstoviny, šunka, červená řepa, vejce, majonéza, jogurt</t>
  </si>
  <si>
    <t>římský</t>
  </si>
  <si>
    <t>těstoviny, pórek, kapie, okurek, jogurt</t>
  </si>
  <si>
    <t>svěží</t>
  </si>
  <si>
    <t>okurek, rajčata, jablka, cibule, kopr, citronová šťáva</t>
  </si>
  <si>
    <t>italský s fazolemi</t>
  </si>
  <si>
    <t>těstoviny, ster. fazole, paprika, rajčata, okurka, tatarka</t>
  </si>
  <si>
    <t>fazolový s kyselou okurkou</t>
  </si>
  <si>
    <t>ster. fazole, cibule, ster. okurky</t>
  </si>
  <si>
    <t>mexický rýžový salát</t>
  </si>
  <si>
    <t>rýže, červené ster. fazole, kukuřice ster., rajčata</t>
  </si>
  <si>
    <t>babičky sýrový salátek</t>
  </si>
  <si>
    <t>sýr Eidam, ster. kukuřice, ster. žampiony, tatrka</t>
  </si>
  <si>
    <t>celerový s krabím masem</t>
  </si>
  <si>
    <t>celer ster., krabí maso, tatarka</t>
  </si>
  <si>
    <t>šéfkuchaře</t>
  </si>
  <si>
    <t>zelí čínské, sýr Eidam, šunka, kuřecí maso, rajčata</t>
  </si>
  <si>
    <t>paprika, vejce</t>
  </si>
  <si>
    <t>Školní jídelna při Základní škle Podivín</t>
  </si>
  <si>
    <t>Ceny obědů platné od 1. ledna  2017</t>
  </si>
  <si>
    <t>Kategorie</t>
  </si>
  <si>
    <t>základní cena</t>
  </si>
  <si>
    <t>hrazeno     z  FKSP</t>
  </si>
  <si>
    <t>věcné náklady                        normativ       hradí  strávník</t>
  </si>
  <si>
    <t>konečná cena hradí strávník</t>
  </si>
  <si>
    <t>normativ potravin</t>
  </si>
  <si>
    <t>žáci</t>
  </si>
  <si>
    <t>běžný školní rok</t>
  </si>
  <si>
    <t>3 - 6 let</t>
  </si>
  <si>
    <t>letní prázdniny</t>
  </si>
  <si>
    <t>7 - 10 let</t>
  </si>
  <si>
    <t>11 - 14 let</t>
  </si>
  <si>
    <t>15 a více let</t>
  </si>
  <si>
    <t>věcné náklady                        normativ       hradí  zaměstnav.</t>
  </si>
  <si>
    <t>dospělí</t>
  </si>
  <si>
    <t xml:space="preserve">zaměstnanci ŠJ </t>
  </si>
  <si>
    <t xml:space="preserve">zaměstnanci ZŠ </t>
  </si>
  <si>
    <t>zaměstnanci ZŠ -  MD</t>
  </si>
  <si>
    <t>důchodci ŠJ</t>
  </si>
  <si>
    <t>důchodci ZŠ</t>
  </si>
  <si>
    <t>cizí strávníci</t>
  </si>
  <si>
    <t>Vypracovala:</t>
  </si>
  <si>
    <t>Alena Leskourová</t>
  </si>
  <si>
    <t>zahradnické maso</t>
  </si>
  <si>
    <t>vepřové maso, cibule, jarní zelenina(mrkev, celer, hrášek, kedluben )</t>
  </si>
  <si>
    <t xml:space="preserve">  2. </t>
  </si>
  <si>
    <t>číslo / počet</t>
  </si>
  <si>
    <t>korejské těstoviny</t>
  </si>
  <si>
    <t>kuskus, paprika čerstvá, rajčata, sýr Eidam, kari</t>
  </si>
  <si>
    <t>kuskusová pánev</t>
  </si>
  <si>
    <t>kuskus, dušená zeleninová směs, sýr Eidam (může být i bez sýra)</t>
  </si>
  <si>
    <t>kořeněné těstoviny</t>
  </si>
  <si>
    <t>těstoviny, vepřové maso, bazalka, bobkový list, pepř mletý, sýr Eidam</t>
  </si>
  <si>
    <t>těstoviny, drůbeží maso, dušené hlávkové zelí, cibule, kmín</t>
  </si>
  <si>
    <t>maďarský perkelt</t>
  </si>
  <si>
    <t>vepř.plec, cibule, sladká paprika, hladká mouka, smetana, pepř mletý</t>
  </si>
  <si>
    <t>Složení pokrmů</t>
  </si>
  <si>
    <t>kotleta pražského uzenáře</t>
  </si>
  <si>
    <t>vepřová kotleta, cibule, párek, šunkový salám</t>
  </si>
  <si>
    <t>1,3,7,9</t>
  </si>
  <si>
    <t>Ceny obědů platné od   1.  1.  2025</t>
  </si>
  <si>
    <t>základní</t>
  </si>
  <si>
    <t>věcné náklady</t>
  </si>
  <si>
    <t>cena          hradí strávník</t>
  </si>
  <si>
    <t>cena</t>
  </si>
  <si>
    <t>FKSP</t>
  </si>
  <si>
    <t>normativ</t>
  </si>
  <si>
    <t>hradí strávník</t>
  </si>
  <si>
    <t xml:space="preserve">             věcné náklady                                                                     </t>
  </si>
  <si>
    <t xml:space="preserve">normativ    </t>
  </si>
  <si>
    <t>hradí zaměstnavatel</t>
  </si>
  <si>
    <t>důchodci ŠJ-Remedia</t>
  </si>
  <si>
    <t>Jméno:</t>
  </si>
  <si>
    <t>štýrská</t>
  </si>
  <si>
    <t>29.6.</t>
  </si>
  <si>
    <t>segedínský guláš, kynutý knedlík</t>
  </si>
  <si>
    <t>halušky s brynzou a slaninou</t>
  </si>
  <si>
    <t>cibulačka</t>
  </si>
  <si>
    <t>30.6.</t>
  </si>
  <si>
    <t>vepřové maso na houbách, dušená rýže</t>
  </si>
  <si>
    <t>pečená krkovice, bramborový salát</t>
  </si>
  <si>
    <t>29. 6.  -  3. 7.  2026</t>
  </si>
  <si>
    <t>Prázdniny</t>
  </si>
  <si>
    <t>mrkvová s bramborem</t>
  </si>
  <si>
    <t>1.7.</t>
  </si>
  <si>
    <t>vepřové droby na smetaně, karlovarský knedlík</t>
  </si>
  <si>
    <t>drožďová s krupicovými noky</t>
  </si>
  <si>
    <t>2.7.</t>
  </si>
  <si>
    <t>hanácké koláče</t>
  </si>
  <si>
    <t>vepřový závitek, jasmínová rýže</t>
  </si>
  <si>
    <t>kulajda</t>
  </si>
  <si>
    <t>3.7.</t>
  </si>
  <si>
    <t>masový nákyp, brambory, okurek</t>
  </si>
  <si>
    <t>fazole na kyselo, párek, okurek, chleba</t>
  </si>
  <si>
    <t xml:space="preserve">Od pondělí 6.7. je školní jídelna z technických důvodů mimo provoz. </t>
  </si>
  <si>
    <t xml:space="preserve">Předpokládaný provoz bude obnoven v úterý 1.9.2026. </t>
  </si>
  <si>
    <t>Zaměstnanci ŠJ přejí všem svým strávníkům krásné prázdniny a dovolenou.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</si>
</sst>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Kč&quot;;\-#,##0\ &quot;Kč&quot;"/>
    <numFmt numFmtId="8" formatCode="#,##0.00\ &quot;Kč&quot;;[Red]\-#,##0.00\ &quot;Kč&quot;"/>
    <numFmt numFmtId="164" formatCode="#,##0.00\ &quot;Kč&quot;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4"/>
      <name val="Arial"/>
      <family val="2"/>
      <charset val="238"/>
    </font>
    <font>
      <i/>
      <sz val="14"/>
      <name val="Arial Narrow"/>
      <family val="2"/>
      <charset val="238"/>
    </font>
    <font>
      <b/>
      <i/>
      <sz val="14"/>
      <name val="Arial Narrow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u/>
      <sz val="16"/>
      <name val="Arial"/>
      <family val="2"/>
      <charset val="238"/>
    </font>
    <font>
      <sz val="10"/>
      <name val="Arial"/>
      <family val="2"/>
      <charset val="238"/>
    </font>
    <font>
      <u/>
      <sz val="10"/>
      <name val="Arial"/>
      <family val="2"/>
      <charset val="238"/>
    </font>
    <font>
      <sz val="9"/>
      <name val="Arial"/>
      <family val="2"/>
      <charset val="238"/>
    </font>
    <font>
      <sz val="14"/>
      <name val="Arial"/>
      <family val="2"/>
      <charset val="238"/>
    </font>
    <font>
      <b/>
      <sz val="7.5"/>
      <name val="Cambria"/>
      <family val="1"/>
      <charset val="238"/>
    </font>
    <font>
      <b/>
      <sz val="10"/>
      <name val="Cambria"/>
      <family val="1"/>
      <charset val="238"/>
    </font>
    <font>
      <b/>
      <i/>
      <sz val="10"/>
      <name val="Cambria"/>
      <family val="1"/>
      <charset val="238"/>
    </font>
    <font>
      <u/>
      <sz val="10"/>
      <color theme="10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3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13">
    <xf numFmtId="0" fontId="0" fillId="0" borderId="0"/>
    <xf numFmtId="0" fontId="23" fillId="0" borderId="0" applyNumberForma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</cellStyleXfs>
  <cellXfs count="246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/>
    <xf numFmtId="0" fontId="5" fillId="0" borderId="0" xfId="6" applyFont="1"/>
    <xf numFmtId="0" fontId="16" fillId="0" borderId="0" xfId="6"/>
    <xf numFmtId="0" fontId="2" fillId="0" borderId="0" xfId="6" applyFont="1"/>
    <xf numFmtId="0" fontId="1" fillId="0" borderId="0" xfId="6" applyFont="1"/>
    <xf numFmtId="0" fontId="17" fillId="0" borderId="0" xfId="1" applyFont="1"/>
    <xf numFmtId="0" fontId="1" fillId="0" borderId="0" xfId="1" applyFont="1"/>
    <xf numFmtId="0" fontId="9" fillId="0" borderId="0" xfId="2" applyFont="1"/>
    <xf numFmtId="0" fontId="15" fillId="0" borderId="0" xfId="2" applyFont="1"/>
    <xf numFmtId="0" fontId="5" fillId="0" borderId="0" xfId="2" applyFont="1"/>
    <xf numFmtId="0" fontId="5" fillId="0" borderId="2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5" fontId="6" fillId="5" borderId="5" xfId="2" applyNumberFormat="1" applyFont="1" applyFill="1" applyBorder="1" applyAlignment="1">
      <alignment horizontal="center" wrapText="1"/>
    </xf>
    <xf numFmtId="5" fontId="6" fillId="0" borderId="6" xfId="2" applyNumberFormat="1" applyFont="1" applyBorder="1" applyAlignment="1">
      <alignment wrapText="1"/>
    </xf>
    <xf numFmtId="0" fontId="14" fillId="5" borderId="7" xfId="2" applyFont="1" applyFill="1" applyBorder="1"/>
    <xf numFmtId="0" fontId="6" fillId="5" borderId="7" xfId="2" applyFont="1" applyFill="1" applyBorder="1"/>
    <xf numFmtId="0" fontId="6" fillId="5" borderId="8" xfId="2" applyFont="1" applyFill="1" applyBorder="1"/>
    <xf numFmtId="0" fontId="6" fillId="5" borderId="7" xfId="2" applyFont="1" applyFill="1" applyBorder="1" applyAlignment="1">
      <alignment horizontal="center"/>
    </xf>
    <xf numFmtId="0" fontId="2" fillId="5" borderId="9" xfId="2" applyFont="1" applyFill="1" applyBorder="1"/>
    <xf numFmtId="0" fontId="13" fillId="5" borderId="10" xfId="2" applyFont="1" applyFill="1" applyBorder="1"/>
    <xf numFmtId="0" fontId="13" fillId="5" borderId="9" xfId="2" applyFont="1" applyFill="1" applyBorder="1"/>
    <xf numFmtId="9" fontId="2" fillId="5" borderId="10" xfId="2" applyNumberFormat="1" applyFont="1" applyFill="1" applyBorder="1"/>
    <xf numFmtId="0" fontId="13" fillId="5" borderId="10" xfId="2" applyFont="1" applyFill="1" applyBorder="1" applyAlignment="1">
      <alignment horizontal="center"/>
    </xf>
    <xf numFmtId="2" fontId="13" fillId="5" borderId="10" xfId="2" applyNumberFormat="1" applyFont="1" applyFill="1" applyBorder="1" applyAlignment="1">
      <alignment horizontal="center"/>
    </xf>
    <xf numFmtId="0" fontId="2" fillId="5" borderId="3" xfId="2" applyFont="1" applyFill="1" applyBorder="1"/>
    <xf numFmtId="5" fontId="5" fillId="5" borderId="6" xfId="2" applyNumberFormat="1" applyFont="1" applyFill="1" applyBorder="1"/>
    <xf numFmtId="5" fontId="5" fillId="5" borderId="3" xfId="2" applyNumberFormat="1" applyFont="1" applyFill="1" applyBorder="1"/>
    <xf numFmtId="0" fontId="5" fillId="5" borderId="5" xfId="2" applyFont="1" applyFill="1" applyBorder="1" applyAlignment="1">
      <alignment horizontal="center"/>
    </xf>
    <xf numFmtId="5" fontId="5" fillId="5" borderId="6" xfId="2" applyNumberFormat="1" applyFont="1" applyFill="1" applyBorder="1" applyAlignment="1">
      <alignment horizontal="center"/>
    </xf>
    <xf numFmtId="8" fontId="5" fillId="0" borderId="0" xfId="2" applyNumberFormat="1" applyFont="1"/>
    <xf numFmtId="0" fontId="2" fillId="6" borderId="8" xfId="2" applyFont="1" applyFill="1" applyBorder="1"/>
    <xf numFmtId="0" fontId="13" fillId="6" borderId="10" xfId="2" applyFont="1" applyFill="1" applyBorder="1"/>
    <xf numFmtId="0" fontId="13" fillId="6" borderId="9" xfId="2" applyFont="1" applyFill="1" applyBorder="1"/>
    <xf numFmtId="9" fontId="2" fillId="6" borderId="10" xfId="2" applyNumberFormat="1" applyFont="1" applyFill="1" applyBorder="1"/>
    <xf numFmtId="0" fontId="13" fillId="6" borderId="11" xfId="2" applyFont="1" applyFill="1" applyBorder="1" applyAlignment="1">
      <alignment horizontal="center"/>
    </xf>
    <xf numFmtId="2" fontId="13" fillId="6" borderId="10" xfId="2" applyNumberFormat="1" applyFont="1" applyFill="1" applyBorder="1" applyAlignment="1">
      <alignment horizontal="center"/>
    </xf>
    <xf numFmtId="0" fontId="2" fillId="6" borderId="9" xfId="2" applyFont="1" applyFill="1" applyBorder="1"/>
    <xf numFmtId="5" fontId="5" fillId="6" borderId="10" xfId="2" applyNumberFormat="1" applyFont="1" applyFill="1" applyBorder="1"/>
    <xf numFmtId="5" fontId="5" fillId="6" borderId="9" xfId="2" applyNumberFormat="1" applyFont="1" applyFill="1" applyBorder="1"/>
    <xf numFmtId="5" fontId="5" fillId="6" borderId="11" xfId="2" applyNumberFormat="1" applyFont="1" applyFill="1" applyBorder="1" applyAlignment="1">
      <alignment horizontal="center"/>
    </xf>
    <xf numFmtId="5" fontId="5" fillId="6" borderId="5" xfId="2" applyNumberFormat="1" applyFont="1" applyFill="1" applyBorder="1" applyAlignment="1">
      <alignment horizontal="center"/>
    </xf>
    <xf numFmtId="0" fontId="2" fillId="5" borderId="8" xfId="2" applyFont="1" applyFill="1" applyBorder="1"/>
    <xf numFmtId="5" fontId="5" fillId="5" borderId="7" xfId="2" applyNumberFormat="1" applyFont="1" applyFill="1" applyBorder="1"/>
    <xf numFmtId="5" fontId="5" fillId="5" borderId="8" xfId="2" applyNumberFormat="1" applyFont="1" applyFill="1" applyBorder="1"/>
    <xf numFmtId="5" fontId="5" fillId="5" borderId="12" xfId="2" applyNumberFormat="1" applyFont="1" applyFill="1" applyBorder="1" applyAlignment="1">
      <alignment horizontal="center"/>
    </xf>
    <xf numFmtId="5" fontId="5" fillId="5" borderId="7" xfId="2" applyNumberFormat="1" applyFont="1" applyFill="1" applyBorder="1" applyAlignment="1">
      <alignment horizontal="center"/>
    </xf>
    <xf numFmtId="5" fontId="5" fillId="6" borderId="7" xfId="2" applyNumberFormat="1" applyFont="1" applyFill="1" applyBorder="1"/>
    <xf numFmtId="5" fontId="5" fillId="6" borderId="8" xfId="2" applyNumberFormat="1" applyFont="1" applyFill="1" applyBorder="1"/>
    <xf numFmtId="9" fontId="2" fillId="6" borderId="7" xfId="2" applyNumberFormat="1" applyFont="1" applyFill="1" applyBorder="1"/>
    <xf numFmtId="5" fontId="5" fillId="6" borderId="12" xfId="2" applyNumberFormat="1" applyFont="1" applyFill="1" applyBorder="1" applyAlignment="1">
      <alignment horizontal="center"/>
    </xf>
    <xf numFmtId="5" fontId="5" fillId="6" borderId="7" xfId="2" applyNumberFormat="1" applyFont="1" applyFill="1" applyBorder="1" applyAlignment="1">
      <alignment horizontal="center"/>
    </xf>
    <xf numFmtId="0" fontId="2" fillId="6" borderId="3" xfId="2" applyFont="1" applyFill="1" applyBorder="1"/>
    <xf numFmtId="5" fontId="5" fillId="6" borderId="6" xfId="2" applyNumberFormat="1" applyFont="1" applyFill="1" applyBorder="1"/>
    <xf numFmtId="5" fontId="5" fillId="6" borderId="3" xfId="2" applyNumberFormat="1" applyFont="1" applyFill="1" applyBorder="1"/>
    <xf numFmtId="5" fontId="5" fillId="5" borderId="10" xfId="2" applyNumberFormat="1" applyFont="1" applyFill="1" applyBorder="1"/>
    <xf numFmtId="5" fontId="5" fillId="5" borderId="9" xfId="2" applyNumberFormat="1" applyFont="1" applyFill="1" applyBorder="1"/>
    <xf numFmtId="5" fontId="5" fillId="5" borderId="11" xfId="2" applyNumberFormat="1" applyFont="1" applyFill="1" applyBorder="1" applyAlignment="1">
      <alignment horizontal="center"/>
    </xf>
    <xf numFmtId="5" fontId="5" fillId="5" borderId="10" xfId="2" applyNumberFormat="1" applyFont="1" applyFill="1" applyBorder="1" applyAlignment="1">
      <alignment horizontal="center"/>
    </xf>
    <xf numFmtId="5" fontId="5" fillId="6" borderId="10" xfId="2" applyNumberFormat="1" applyFont="1" applyFill="1" applyBorder="1" applyAlignment="1">
      <alignment horizontal="center"/>
    </xf>
    <xf numFmtId="9" fontId="2" fillId="5" borderId="7" xfId="2" applyNumberFormat="1" applyFont="1" applyFill="1" applyBorder="1"/>
    <xf numFmtId="0" fontId="5" fillId="5" borderId="11" xfId="2" applyFont="1" applyFill="1" applyBorder="1" applyAlignment="1">
      <alignment horizontal="center"/>
    </xf>
    <xf numFmtId="0" fontId="9" fillId="0" borderId="8" xfId="2" applyFont="1" applyBorder="1"/>
    <xf numFmtId="0" fontId="2" fillId="0" borderId="7" xfId="2" applyFont="1" applyBorder="1"/>
    <xf numFmtId="5" fontId="19" fillId="0" borderId="13" xfId="2" applyNumberFormat="1" applyFont="1" applyBorder="1"/>
    <xf numFmtId="5" fontId="3" fillId="0" borderId="7" xfId="2" applyNumberFormat="1" applyFont="1" applyBorder="1"/>
    <xf numFmtId="5" fontId="13" fillId="0" borderId="7" xfId="2" applyNumberFormat="1" applyFont="1" applyBorder="1" applyAlignment="1">
      <alignment horizontal="center"/>
    </xf>
    <xf numFmtId="5" fontId="13" fillId="5" borderId="12" xfId="2" applyNumberFormat="1" applyFont="1" applyFill="1" applyBorder="1" applyAlignment="1">
      <alignment horizontal="center"/>
    </xf>
    <xf numFmtId="5" fontId="13" fillId="0" borderId="7" xfId="2" applyNumberFormat="1" applyFont="1" applyBorder="1"/>
    <xf numFmtId="0" fontId="2" fillId="0" borderId="3" xfId="2" applyFont="1" applyBorder="1"/>
    <xf numFmtId="5" fontId="5" fillId="0" borderId="6" xfId="2" applyNumberFormat="1" applyFont="1" applyBorder="1"/>
    <xf numFmtId="5" fontId="5" fillId="0" borderId="2" xfId="2" applyNumberFormat="1" applyFont="1" applyBorder="1"/>
    <xf numFmtId="5" fontId="5" fillId="0" borderId="6" xfId="2" applyNumberFormat="1" applyFont="1" applyBorder="1" applyAlignment="1">
      <alignment horizontal="center"/>
    </xf>
    <xf numFmtId="5" fontId="5" fillId="5" borderId="5" xfId="2" applyNumberFormat="1" applyFont="1" applyFill="1" applyBorder="1" applyAlignment="1">
      <alignment horizontal="center"/>
    </xf>
    <xf numFmtId="0" fontId="2" fillId="0" borderId="9" xfId="2" applyFont="1" applyBorder="1"/>
    <xf numFmtId="5" fontId="5" fillId="0" borderId="10" xfId="2" applyNumberFormat="1" applyFont="1" applyBorder="1"/>
    <xf numFmtId="5" fontId="5" fillId="0" borderId="0" xfId="2" applyNumberFormat="1" applyFont="1"/>
    <xf numFmtId="5" fontId="5" fillId="0" borderId="10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64" fontId="5" fillId="0" borderId="0" xfId="2" applyNumberFormat="1" applyFont="1"/>
    <xf numFmtId="0" fontId="13" fillId="0" borderId="0" xfId="2" applyFont="1"/>
    <xf numFmtId="2" fontId="13" fillId="0" borderId="0" xfId="2" applyNumberFormat="1" applyFont="1"/>
    <xf numFmtId="2" fontId="5" fillId="0" borderId="0" xfId="2" applyNumberFormat="1" applyFont="1"/>
    <xf numFmtId="0" fontId="19" fillId="0" borderId="0" xfId="2" applyFont="1"/>
    <xf numFmtId="164" fontId="13" fillId="0" borderId="0" xfId="2" applyNumberFormat="1" applyFont="1"/>
    <xf numFmtId="0" fontId="5" fillId="0" borderId="0" xfId="7" applyFont="1"/>
    <xf numFmtId="0" fontId="1" fillId="0" borderId="0" xfId="7"/>
    <xf numFmtId="0" fontId="2" fillId="0" borderId="0" xfId="7" applyFont="1"/>
    <xf numFmtId="0" fontId="2" fillId="0" borderId="0" xfId="7" applyFont="1" applyAlignment="1">
      <alignment wrapText="1"/>
    </xf>
    <xf numFmtId="49" fontId="20" fillId="3" borderId="10" xfId="0" applyNumberFormat="1" applyFont="1" applyFill="1" applyBorder="1" applyAlignment="1">
      <alignment horizontal="center"/>
    </xf>
    <xf numFmtId="49" fontId="21" fillId="2" borderId="10" xfId="0" applyNumberFormat="1" applyFont="1" applyFill="1" applyBorder="1" applyAlignment="1">
      <alignment horizontal="center"/>
    </xf>
    <xf numFmtId="49" fontId="22" fillId="0" borderId="16" xfId="0" applyNumberFormat="1" applyFont="1" applyBorder="1"/>
    <xf numFmtId="49" fontId="22" fillId="0" borderId="15" xfId="0" applyNumberFormat="1" applyFont="1" applyBorder="1"/>
    <xf numFmtId="49" fontId="7" fillId="0" borderId="14" xfId="2" applyNumberFormat="1" applyFont="1" applyBorder="1" applyAlignment="1">
      <alignment horizontal="center"/>
    </xf>
    <xf numFmtId="0" fontId="2" fillId="0" borderId="0" xfId="2" applyFont="1" applyAlignment="1">
      <alignment vertical="center"/>
    </xf>
    <xf numFmtId="0" fontId="15" fillId="0" borderId="0" xfId="8" applyFont="1"/>
    <xf numFmtId="0" fontId="1" fillId="0" borderId="0" xfId="8"/>
    <xf numFmtId="0" fontId="5" fillId="0" borderId="0" xfId="8" applyFont="1"/>
    <xf numFmtId="0" fontId="6" fillId="0" borderId="8" xfId="8" applyFont="1" applyBorder="1"/>
    <xf numFmtId="0" fontId="6" fillId="0" borderId="7" xfId="8" applyFont="1" applyBorder="1"/>
    <xf numFmtId="0" fontId="18" fillId="0" borderId="7" xfId="8" applyFont="1" applyBorder="1"/>
    <xf numFmtId="0" fontId="6" fillId="0" borderId="13" xfId="8" applyFont="1" applyBorder="1"/>
    <xf numFmtId="0" fontId="6" fillId="0" borderId="3" xfId="8" applyFont="1" applyBorder="1"/>
    <xf numFmtId="0" fontId="6" fillId="0" borderId="6" xfId="8" applyFont="1" applyBorder="1"/>
    <xf numFmtId="0" fontId="6" fillId="0" borderId="5" xfId="8" applyFont="1" applyBorder="1"/>
    <xf numFmtId="0" fontId="6" fillId="0" borderId="19" xfId="8" applyFont="1" applyBorder="1"/>
    <xf numFmtId="0" fontId="6" fillId="0" borderId="4" xfId="8" applyFont="1" applyBorder="1"/>
    <xf numFmtId="0" fontId="2" fillId="5" borderId="8" xfId="8" applyFont="1" applyFill="1" applyBorder="1"/>
    <xf numFmtId="0" fontId="13" fillId="5" borderId="10" xfId="8" applyFont="1" applyFill="1" applyBorder="1"/>
    <xf numFmtId="0" fontId="13" fillId="5" borderId="9" xfId="8" applyFont="1" applyFill="1" applyBorder="1"/>
    <xf numFmtId="9" fontId="2" fillId="5" borderId="7" xfId="8" applyNumberFormat="1" applyFont="1" applyFill="1" applyBorder="1"/>
    <xf numFmtId="0" fontId="13" fillId="5" borderId="11" xfId="8" applyFont="1" applyFill="1" applyBorder="1"/>
    <xf numFmtId="2" fontId="13" fillId="5" borderId="7" xfId="8" applyNumberFormat="1" applyFont="1" applyFill="1" applyBorder="1" applyAlignment="1">
      <alignment horizontal="center"/>
    </xf>
    <xf numFmtId="0" fontId="13" fillId="5" borderId="10" xfId="8" applyFont="1" applyFill="1" applyBorder="1" applyAlignment="1">
      <alignment horizontal="center"/>
    </xf>
    <xf numFmtId="0" fontId="2" fillId="5" borderId="3" xfId="8" applyFont="1" applyFill="1" applyBorder="1"/>
    <xf numFmtId="5" fontId="5" fillId="5" borderId="6" xfId="8" applyNumberFormat="1" applyFont="1" applyFill="1" applyBorder="1"/>
    <xf numFmtId="5" fontId="5" fillId="5" borderId="3" xfId="8" applyNumberFormat="1" applyFont="1" applyFill="1" applyBorder="1"/>
    <xf numFmtId="5" fontId="5" fillId="5" borderId="5" xfId="8" applyNumberFormat="1" applyFont="1" applyFill="1" applyBorder="1"/>
    <xf numFmtId="5" fontId="5" fillId="5" borderId="6" xfId="8" applyNumberFormat="1" applyFont="1" applyFill="1" applyBorder="1" applyAlignment="1">
      <alignment horizontal="center"/>
    </xf>
    <xf numFmtId="8" fontId="5" fillId="0" borderId="0" xfId="8" applyNumberFormat="1" applyFont="1"/>
    <xf numFmtId="0" fontId="2" fillId="6" borderId="8" xfId="8" applyFont="1" applyFill="1" applyBorder="1"/>
    <xf numFmtId="0" fontId="13" fillId="6" borderId="10" xfId="8" applyFont="1" applyFill="1" applyBorder="1"/>
    <xf numFmtId="0" fontId="13" fillId="6" borderId="9" xfId="8" applyFont="1" applyFill="1" applyBorder="1"/>
    <xf numFmtId="9" fontId="2" fillId="6" borderId="10" xfId="8" applyNumberFormat="1" applyFont="1" applyFill="1" applyBorder="1"/>
    <xf numFmtId="0" fontId="13" fillId="6" borderId="11" xfId="8" applyFont="1" applyFill="1" applyBorder="1"/>
    <xf numFmtId="2" fontId="13" fillId="6" borderId="10" xfId="8" applyNumberFormat="1" applyFont="1" applyFill="1" applyBorder="1" applyAlignment="1">
      <alignment horizontal="center"/>
    </xf>
    <xf numFmtId="0" fontId="13" fillId="6" borderId="10" xfId="8" applyFont="1" applyFill="1" applyBorder="1" applyAlignment="1">
      <alignment horizontal="center"/>
    </xf>
    <xf numFmtId="0" fontId="2" fillId="6" borderId="9" xfId="8" applyFont="1" applyFill="1" applyBorder="1"/>
    <xf numFmtId="5" fontId="5" fillId="6" borderId="10" xfId="8" applyNumberFormat="1" applyFont="1" applyFill="1" applyBorder="1"/>
    <xf numFmtId="5" fontId="5" fillId="6" borderId="9" xfId="8" applyNumberFormat="1" applyFont="1" applyFill="1" applyBorder="1"/>
    <xf numFmtId="5" fontId="5" fillId="6" borderId="11" xfId="8" applyNumberFormat="1" applyFont="1" applyFill="1" applyBorder="1"/>
    <xf numFmtId="5" fontId="5" fillId="6" borderId="6" xfId="8" applyNumberFormat="1" applyFont="1" applyFill="1" applyBorder="1" applyAlignment="1">
      <alignment horizontal="center"/>
    </xf>
    <xf numFmtId="5" fontId="5" fillId="6" borderId="10" xfId="8" applyNumberFormat="1" applyFont="1" applyFill="1" applyBorder="1" applyAlignment="1">
      <alignment horizontal="center"/>
    </xf>
    <xf numFmtId="5" fontId="5" fillId="5" borderId="7" xfId="8" applyNumberFormat="1" applyFont="1" applyFill="1" applyBorder="1"/>
    <xf numFmtId="5" fontId="5" fillId="5" borderId="8" xfId="8" applyNumberFormat="1" applyFont="1" applyFill="1" applyBorder="1"/>
    <xf numFmtId="5" fontId="5" fillId="5" borderId="12" xfId="8" applyNumberFormat="1" applyFont="1" applyFill="1" applyBorder="1"/>
    <xf numFmtId="5" fontId="5" fillId="5" borderId="7" xfId="8" applyNumberFormat="1" applyFont="1" applyFill="1" applyBorder="1" applyAlignment="1">
      <alignment horizontal="center"/>
    </xf>
    <xf numFmtId="5" fontId="5" fillId="6" borderId="7" xfId="8" applyNumberFormat="1" applyFont="1" applyFill="1" applyBorder="1"/>
    <xf numFmtId="5" fontId="5" fillId="6" borderId="8" xfId="8" applyNumberFormat="1" applyFont="1" applyFill="1" applyBorder="1"/>
    <xf numFmtId="9" fontId="2" fillId="6" borderId="7" xfId="8" applyNumberFormat="1" applyFont="1" applyFill="1" applyBorder="1"/>
    <xf numFmtId="5" fontId="5" fillId="6" borderId="12" xfId="8" applyNumberFormat="1" applyFont="1" applyFill="1" applyBorder="1"/>
    <xf numFmtId="5" fontId="5" fillId="6" borderId="7" xfId="8" applyNumberFormat="1" applyFont="1" applyFill="1" applyBorder="1" applyAlignment="1">
      <alignment horizontal="center"/>
    </xf>
    <xf numFmtId="0" fontId="2" fillId="6" borderId="3" xfId="8" applyFont="1" applyFill="1" applyBorder="1"/>
    <xf numFmtId="5" fontId="5" fillId="6" borderId="6" xfId="8" applyNumberFormat="1" applyFont="1" applyFill="1" applyBorder="1"/>
    <xf numFmtId="5" fontId="5" fillId="6" borderId="3" xfId="8" applyNumberFormat="1" applyFont="1" applyFill="1" applyBorder="1"/>
    <xf numFmtId="5" fontId="5" fillId="6" borderId="5" xfId="8" applyNumberFormat="1" applyFont="1" applyFill="1" applyBorder="1"/>
    <xf numFmtId="5" fontId="5" fillId="5" borderId="10" xfId="8" applyNumberFormat="1" applyFont="1" applyFill="1" applyBorder="1"/>
    <xf numFmtId="5" fontId="5" fillId="5" borderId="9" xfId="8" applyNumberFormat="1" applyFont="1" applyFill="1" applyBorder="1"/>
    <xf numFmtId="5" fontId="5" fillId="5" borderId="11" xfId="8" applyNumberFormat="1" applyFont="1" applyFill="1" applyBorder="1"/>
    <xf numFmtId="5" fontId="5" fillId="5" borderId="10" xfId="8" applyNumberFormat="1" applyFont="1" applyFill="1" applyBorder="1" applyAlignment="1">
      <alignment horizontal="center"/>
    </xf>
    <xf numFmtId="0" fontId="2" fillId="5" borderId="9" xfId="8" applyFont="1" applyFill="1" applyBorder="1"/>
    <xf numFmtId="0" fontId="5" fillId="0" borderId="0" xfId="8" applyFont="1" applyAlignment="1">
      <alignment horizontal="right"/>
    </xf>
    <xf numFmtId="5" fontId="25" fillId="0" borderId="6" xfId="8" applyNumberFormat="1" applyFont="1" applyBorder="1" applyAlignment="1">
      <alignment horizontal="center" vertical="center"/>
    </xf>
    <xf numFmtId="5" fontId="25" fillId="0" borderId="6" xfId="8" applyNumberFormat="1" applyFont="1" applyBorder="1" applyAlignment="1">
      <alignment horizontal="center" wrapText="1"/>
    </xf>
    <xf numFmtId="0" fontId="2" fillId="0" borderId="9" xfId="8" applyFont="1" applyBorder="1"/>
    <xf numFmtId="5" fontId="5" fillId="0" borderId="10" xfId="8" applyNumberFormat="1" applyFont="1" applyBorder="1"/>
    <xf numFmtId="5" fontId="5" fillId="0" borderId="0" xfId="8" applyNumberFormat="1" applyFont="1"/>
    <xf numFmtId="5" fontId="5" fillId="0" borderId="7" xfId="8" applyNumberFormat="1" applyFont="1" applyBorder="1" applyAlignment="1">
      <alignment horizontal="center"/>
    </xf>
    <xf numFmtId="5" fontId="5" fillId="0" borderId="10" xfId="8" applyNumberFormat="1" applyFont="1" applyBorder="1" applyAlignment="1">
      <alignment horizontal="center"/>
    </xf>
    <xf numFmtId="0" fontId="2" fillId="0" borderId="3" xfId="8" applyFont="1" applyBorder="1"/>
    <xf numFmtId="5" fontId="5" fillId="0" borderId="6" xfId="8" applyNumberFormat="1" applyFont="1" applyBorder="1"/>
    <xf numFmtId="5" fontId="5" fillId="0" borderId="2" xfId="8" applyNumberFormat="1" applyFont="1" applyBorder="1"/>
    <xf numFmtId="5" fontId="5" fillId="0" borderId="6" xfId="8" applyNumberFormat="1" applyFont="1" applyBorder="1" applyAlignment="1">
      <alignment horizontal="center"/>
    </xf>
    <xf numFmtId="164" fontId="5" fillId="0" borderId="0" xfId="8" applyNumberFormat="1" applyFont="1"/>
    <xf numFmtId="0" fontId="2" fillId="0" borderId="0" xfId="8" applyFont="1"/>
    <xf numFmtId="2" fontId="5" fillId="0" borderId="0" xfId="8" applyNumberFormat="1" applyFont="1"/>
    <xf numFmtId="0" fontId="9" fillId="0" borderId="0" xfId="8" applyFont="1"/>
    <xf numFmtId="0" fontId="13" fillId="0" borderId="0" xfId="8" applyFont="1"/>
    <xf numFmtId="0" fontId="19" fillId="0" borderId="0" xfId="8" applyFont="1"/>
    <xf numFmtId="164" fontId="13" fillId="0" borderId="0" xfId="8" applyNumberFormat="1" applyFont="1"/>
    <xf numFmtId="0" fontId="13" fillId="0" borderId="1" xfId="4" applyFont="1" applyBorder="1"/>
    <xf numFmtId="0" fontId="10" fillId="0" borderId="0" xfId="9" applyFont="1"/>
    <xf numFmtId="0" fontId="11" fillId="0" borderId="0" xfId="9" applyFont="1"/>
    <xf numFmtId="0" fontId="12" fillId="0" borderId="0" xfId="9" applyFont="1"/>
    <xf numFmtId="0" fontId="5" fillId="0" borderId="0" xfId="9" applyFont="1"/>
    <xf numFmtId="0" fontId="1" fillId="0" borderId="0" xfId="9"/>
    <xf numFmtId="0" fontId="11" fillId="0" borderId="1" xfId="9" applyFont="1" applyBorder="1"/>
    <xf numFmtId="0" fontId="12" fillId="0" borderId="1" xfId="9" applyFont="1" applyBorder="1"/>
    <xf numFmtId="0" fontId="8" fillId="0" borderId="14" xfId="9" applyFont="1" applyBorder="1"/>
    <xf numFmtId="0" fontId="8" fillId="0" borderId="17" xfId="9" applyFont="1" applyBorder="1" applyAlignment="1">
      <alignment horizontal="center"/>
    </xf>
    <xf numFmtId="0" fontId="8" fillId="0" borderId="18" xfId="9" applyFont="1" applyBorder="1"/>
    <xf numFmtId="0" fontId="8" fillId="0" borderId="14" xfId="10" applyFont="1" applyBorder="1" applyAlignment="1">
      <alignment horizontal="center"/>
    </xf>
    <xf numFmtId="0" fontId="10" fillId="0" borderId="0" xfId="11" applyFont="1"/>
    <xf numFmtId="0" fontId="8" fillId="0" borderId="0" xfId="11" applyFont="1"/>
    <xf numFmtId="0" fontId="8" fillId="0" borderId="0" xfId="11" applyFont="1" applyAlignment="1">
      <alignment horizontal="center"/>
    </xf>
    <xf numFmtId="0" fontId="6" fillId="0" borderId="0" xfId="9" applyFont="1"/>
    <xf numFmtId="0" fontId="18" fillId="0" borderId="0" xfId="9" applyFont="1"/>
    <xf numFmtId="0" fontId="8" fillId="0" borderId="0" xfId="9" applyFont="1"/>
    <xf numFmtId="0" fontId="14" fillId="7" borderId="2" xfId="10" applyFont="1" applyFill="1" applyBorder="1" applyAlignment="1">
      <alignment vertical="center"/>
    </xf>
    <xf numFmtId="0" fontId="14" fillId="0" borderId="1" xfId="10" applyFont="1" applyBorder="1" applyAlignment="1">
      <alignment vertical="center"/>
    </xf>
    <xf numFmtId="0" fontId="14" fillId="4" borderId="2" xfId="10" applyFont="1" applyFill="1" applyBorder="1" applyAlignment="1">
      <alignment vertical="center"/>
    </xf>
    <xf numFmtId="0" fontId="14" fillId="0" borderId="20" xfId="10" applyFont="1" applyBorder="1" applyAlignment="1">
      <alignment vertical="center"/>
    </xf>
    <xf numFmtId="0" fontId="14" fillId="0" borderId="22" xfId="10" applyFont="1" applyBorder="1" applyAlignment="1">
      <alignment vertical="center"/>
    </xf>
    <xf numFmtId="0" fontId="14" fillId="0" borderId="19" xfId="10" applyFont="1" applyBorder="1" applyAlignment="1">
      <alignment vertical="center" wrapText="1"/>
    </xf>
    <xf numFmtId="0" fontId="26" fillId="0" borderId="24" xfId="11" applyBorder="1" applyAlignment="1">
      <alignment vertical="center" wrapText="1"/>
    </xf>
    <xf numFmtId="0" fontId="1" fillId="0" borderId="0" xfId="7" applyAlignment="1">
      <alignment wrapText="1"/>
    </xf>
    <xf numFmtId="0" fontId="0" fillId="0" borderId="0" xfId="0" applyAlignment="1">
      <alignment wrapText="1"/>
    </xf>
    <xf numFmtId="5" fontId="6" fillId="0" borderId="19" xfId="2" applyNumberFormat="1" applyFont="1" applyBorder="1" applyAlignment="1">
      <alignment horizontal="center" wrapText="1"/>
    </xf>
    <xf numFmtId="0" fontId="18" fillId="0" borderId="24" xfId="2" applyFont="1" applyBorder="1" applyAlignment="1">
      <alignment horizontal="center" wrapText="1"/>
    </xf>
    <xf numFmtId="5" fontId="6" fillId="0" borderId="7" xfId="8" applyNumberFormat="1" applyFont="1" applyBorder="1" applyAlignment="1">
      <alignment horizontal="center" vertical="center" wrapText="1"/>
    </xf>
    <xf numFmtId="0" fontId="1" fillId="0" borderId="6" xfId="8" applyBorder="1" applyAlignment="1">
      <alignment horizontal="center" vertical="center"/>
    </xf>
    <xf numFmtId="0" fontId="2" fillId="0" borderId="7" xfId="8" applyFont="1" applyBorder="1" applyAlignment="1">
      <alignment vertical="center"/>
    </xf>
    <xf numFmtId="0" fontId="1" fillId="0" borderId="6" xfId="8" applyBorder="1" applyAlignment="1">
      <alignment vertical="center"/>
    </xf>
    <xf numFmtId="0" fontId="2" fillId="0" borderId="7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/>
    </xf>
    <xf numFmtId="5" fontId="6" fillId="0" borderId="19" xfId="8" applyNumberFormat="1" applyFont="1" applyBorder="1" applyAlignment="1">
      <alignment wrapText="1"/>
    </xf>
    <xf numFmtId="0" fontId="18" fillId="0" borderId="24" xfId="8" applyFont="1" applyBorder="1" applyAlignment="1">
      <alignment wrapText="1"/>
    </xf>
    <xf numFmtId="0" fontId="9" fillId="7" borderId="9" xfId="9" applyFont="1" applyFill="1" applyBorder="1"/>
    <xf numFmtId="0" fontId="9" fillId="7" borderId="3" xfId="10" applyFont="1" applyFill="1" applyBorder="1" applyAlignment="1">
      <alignment vertical="center"/>
    </xf>
    <xf numFmtId="0" fontId="9" fillId="7" borderId="6" xfId="10" applyFont="1" applyFill="1" applyBorder="1" applyAlignment="1">
      <alignment horizontal="center" vertical="center"/>
    </xf>
    <xf numFmtId="0" fontId="9" fillId="0" borderId="9" xfId="9" applyFont="1" applyBorder="1"/>
    <xf numFmtId="0" fontId="9" fillId="0" borderId="4" xfId="10" applyFont="1" applyBorder="1" applyAlignment="1">
      <alignment vertical="center"/>
    </xf>
    <xf numFmtId="0" fontId="9" fillId="0" borderId="4" xfId="10" applyFont="1" applyBorder="1" applyAlignment="1">
      <alignment horizontal="center" vertical="center"/>
    </xf>
    <xf numFmtId="0" fontId="9" fillId="0" borderId="23" xfId="9" applyFont="1" applyBorder="1"/>
    <xf numFmtId="0" fontId="9" fillId="0" borderId="15" xfId="10" applyFont="1" applyBorder="1" applyAlignment="1">
      <alignment vertical="center"/>
    </xf>
    <xf numFmtId="0" fontId="9" fillId="0" borderId="15" xfId="10" applyFont="1" applyBorder="1" applyAlignment="1">
      <alignment horizontal="center" vertical="center"/>
    </xf>
    <xf numFmtId="0" fontId="9" fillId="0" borderId="10" xfId="9" applyFont="1" applyBorder="1"/>
    <xf numFmtId="0" fontId="9" fillId="4" borderId="3" xfId="10" applyFont="1" applyFill="1" applyBorder="1" applyAlignment="1">
      <alignment vertical="center"/>
    </xf>
    <xf numFmtId="0" fontId="9" fillId="4" borderId="6" xfId="10" applyFont="1" applyFill="1" applyBorder="1" applyAlignment="1">
      <alignment horizontal="center" vertical="center"/>
    </xf>
    <xf numFmtId="0" fontId="9" fillId="0" borderId="15" xfId="9" applyFont="1" applyBorder="1"/>
    <xf numFmtId="0" fontId="14" fillId="4" borderId="6" xfId="10" applyFont="1" applyFill="1" applyBorder="1" applyAlignment="1">
      <alignment horizontal="center" vertical="center"/>
    </xf>
    <xf numFmtId="0" fontId="26" fillId="0" borderId="24" xfId="12" applyBorder="1" applyAlignment="1">
      <alignment vertical="center" wrapText="1"/>
    </xf>
    <xf numFmtId="0" fontId="14" fillId="0" borderId="7" xfId="10" applyFont="1" applyBorder="1" applyAlignment="1">
      <alignment horizontal="center" vertical="center"/>
    </xf>
    <xf numFmtId="0" fontId="14" fillId="0" borderId="21" xfId="10" applyFont="1" applyBorder="1" applyAlignment="1">
      <alignment horizontal="center" vertical="center"/>
    </xf>
    <xf numFmtId="0" fontId="14" fillId="0" borderId="4" xfId="10" applyFont="1" applyBorder="1" applyAlignment="1">
      <alignment horizontal="center" vertical="center"/>
    </xf>
    <xf numFmtId="0" fontId="14" fillId="0" borderId="15" xfId="10" applyFont="1" applyBorder="1" applyAlignment="1">
      <alignment horizontal="center" vertical="center"/>
    </xf>
    <xf numFmtId="49" fontId="9" fillId="0" borderId="7" xfId="10" applyNumberFormat="1" applyFont="1" applyBorder="1" applyAlignment="1">
      <alignment horizontal="center" vertical="center"/>
    </xf>
    <xf numFmtId="0" fontId="9" fillId="0" borderId="21" xfId="10" applyFont="1" applyBorder="1" applyAlignment="1">
      <alignment horizontal="center" vertical="center"/>
    </xf>
    <xf numFmtId="0" fontId="13" fillId="0" borderId="0" xfId="4" applyFont="1"/>
    <xf numFmtId="0" fontId="10" fillId="0" borderId="0" xfId="4" applyFont="1"/>
    <xf numFmtId="0" fontId="24" fillId="0" borderId="0" xfId="4" applyFont="1"/>
    <xf numFmtId="0" fontId="27" fillId="0" borderId="0" xfId="4" applyFont="1"/>
    <xf numFmtId="0" fontId="9" fillId="0" borderId="0" xfId="4" applyFont="1"/>
    <xf numFmtId="0" fontId="28" fillId="0" borderId="0" xfId="9" applyFont="1"/>
    <xf numFmtId="0" fontId="1" fillId="0" borderId="0" xfId="9" applyFill="1"/>
    <xf numFmtId="0" fontId="24" fillId="0" borderId="0" xfId="2" applyFont="1" applyFill="1"/>
    <xf numFmtId="0" fontId="10" fillId="0" borderId="0" xfId="2" applyFont="1" applyFill="1"/>
    <xf numFmtId="49" fontId="20" fillId="0" borderId="25" xfId="0" applyNumberFormat="1" applyFont="1" applyFill="1" applyBorder="1" applyAlignment="1">
      <alignment horizontal="center"/>
    </xf>
    <xf numFmtId="0" fontId="1" fillId="0" borderId="0" xfId="9" applyBorder="1"/>
    <xf numFmtId="49" fontId="21" fillId="0" borderId="9" xfId="0" applyNumberFormat="1" applyFont="1" applyFill="1" applyBorder="1" applyAlignment="1">
      <alignment horizontal="center"/>
    </xf>
    <xf numFmtId="0" fontId="5" fillId="0" borderId="0" xfId="4" applyFont="1" applyBorder="1"/>
    <xf numFmtId="49" fontId="22" fillId="0" borderId="0" xfId="0" applyNumberFormat="1" applyFont="1" applyFill="1" applyBorder="1"/>
  </cellXfs>
  <cellStyles count="13">
    <cellStyle name="Hypertextový odkaz" xfId="1" builtinId="8"/>
    <cellStyle name="Normální" xfId="0" builtinId="0"/>
    <cellStyle name="Normální 10" xfId="11" xr:uid="{CFC55567-888F-44F5-8D80-0B88B5BA92A6}"/>
    <cellStyle name="Normální 10 2" xfId="12" xr:uid="{BD5F2FE7-447F-4F52-B31F-B398D29B7785}"/>
    <cellStyle name="Normální 2" xfId="2" xr:uid="{00000000-0005-0000-0000-000002000000}"/>
    <cellStyle name="Normální 2 2" xfId="10" xr:uid="{03F251E1-B4FB-4C5D-8822-18B88ADD9A68}"/>
    <cellStyle name="Normální 3" xfId="3" xr:uid="{00000000-0005-0000-0000-000003000000}"/>
    <cellStyle name="Normální 3 2" xfId="4" xr:uid="{00000000-0005-0000-0000-000004000000}"/>
    <cellStyle name="Normální 3 2 2" xfId="5" xr:uid="{00000000-0005-0000-0000-000005000000}"/>
    <cellStyle name="Normální 3 2 3" xfId="9" xr:uid="{2C61AD1E-5585-4B94-A4B0-588E7464D64D}"/>
    <cellStyle name="Normální 4" xfId="6" xr:uid="{00000000-0005-0000-0000-000006000000}"/>
    <cellStyle name="Normální 4 2" xfId="7" xr:uid="{00000000-0005-0000-0000-000007000000}"/>
    <cellStyle name="Normální 5" xfId="8" xr:uid="{00000000-0005-0000-0000-000008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s.wikipedia.org/wiki/P%C5%A1enic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8576-A570-4935-B101-FAD4CEB7DEF4}">
  <sheetPr>
    <tabColor rgb="FF7030A0"/>
  </sheetPr>
  <dimension ref="A1:N27"/>
  <sheetViews>
    <sheetView tabSelected="1" topLeftCell="A8" zoomScale="106" zoomScaleNormal="106" workbookViewId="0">
      <selection activeCell="H17" sqref="H17"/>
    </sheetView>
  </sheetViews>
  <sheetFormatPr defaultColWidth="9.140625" defaultRowHeight="12.75" x14ac:dyDescent="0.2"/>
  <cols>
    <col min="1" max="1" width="6.140625" style="179" customWidth="1"/>
    <col min="2" max="2" width="5.140625" style="179" customWidth="1"/>
    <col min="3" max="3" width="43.5703125" style="179" customWidth="1"/>
    <col min="4" max="4" width="16" style="179" customWidth="1"/>
    <col min="5" max="5" width="8.85546875" style="179" customWidth="1"/>
    <col min="6" max="6" width="9" style="179" customWidth="1"/>
    <col min="7" max="7" width="3" style="179" customWidth="1"/>
    <col min="8" max="8" width="9.140625" style="179"/>
    <col min="9" max="9" width="15.42578125" style="179" customWidth="1"/>
    <col min="10" max="16384" width="9.140625" style="179"/>
  </cols>
  <sheetData>
    <row r="1" spans="1:14" ht="27" customHeight="1" x14ac:dyDescent="0.3">
      <c r="A1" s="175" t="s">
        <v>0</v>
      </c>
      <c r="B1" s="175"/>
      <c r="C1" s="175"/>
      <c r="D1" s="175" t="s">
        <v>303</v>
      </c>
      <c r="E1" s="176"/>
      <c r="F1" s="177"/>
      <c r="G1" s="178"/>
      <c r="H1" s="178"/>
      <c r="I1" s="178"/>
      <c r="J1" s="178"/>
      <c r="K1" s="178"/>
      <c r="L1" s="178"/>
      <c r="M1" s="178"/>
    </row>
    <row r="2" spans="1:14" ht="22.5" customHeight="1" thickBot="1" x14ac:dyDescent="0.3">
      <c r="A2" s="174" t="s">
        <v>294</v>
      </c>
      <c r="B2" s="180"/>
      <c r="C2" s="180"/>
      <c r="D2" s="180"/>
      <c r="E2" s="180"/>
      <c r="F2" s="181"/>
      <c r="G2" s="178"/>
      <c r="H2" s="178"/>
      <c r="I2" s="178"/>
      <c r="J2" s="178"/>
      <c r="K2" s="178"/>
      <c r="L2" s="178"/>
      <c r="M2" s="178"/>
    </row>
    <row r="3" spans="1:14" ht="18.75" customHeight="1" thickTop="1" thickBot="1" x14ac:dyDescent="0.3">
      <c r="A3" s="182" t="s">
        <v>1</v>
      </c>
      <c r="B3" s="182" t="s">
        <v>2</v>
      </c>
      <c r="C3" s="183" t="s">
        <v>3</v>
      </c>
      <c r="D3" s="184"/>
      <c r="E3" s="185" t="s">
        <v>4</v>
      </c>
      <c r="F3" s="97" t="s">
        <v>5</v>
      </c>
      <c r="G3" s="178"/>
      <c r="H3" s="178"/>
      <c r="I3" s="178"/>
      <c r="J3" s="178"/>
      <c r="K3" s="178"/>
      <c r="L3" s="178"/>
      <c r="M3" s="178"/>
    </row>
    <row r="4" spans="1:14" ht="24" customHeight="1" thickTop="1" thickBot="1" x14ac:dyDescent="0.35">
      <c r="A4" s="211" t="s">
        <v>6</v>
      </c>
      <c r="B4" s="212" t="s">
        <v>7</v>
      </c>
      <c r="C4" s="192" t="s">
        <v>295</v>
      </c>
      <c r="D4" s="192" t="s">
        <v>304</v>
      </c>
      <c r="E4" s="213">
        <v>1.9</v>
      </c>
      <c r="F4" s="93" t="s">
        <v>268</v>
      </c>
      <c r="G4" s="186"/>
      <c r="H4" s="187"/>
      <c r="I4" s="188"/>
      <c r="J4" s="189"/>
      <c r="K4" s="189"/>
      <c r="L4" s="189"/>
      <c r="M4" s="189"/>
      <c r="N4" s="190"/>
    </row>
    <row r="5" spans="1:14" ht="24" customHeight="1" thickBot="1" x14ac:dyDescent="0.35">
      <c r="A5" s="214" t="s">
        <v>296</v>
      </c>
      <c r="B5" s="215" t="s">
        <v>9</v>
      </c>
      <c r="C5" s="197" t="s">
        <v>297</v>
      </c>
      <c r="D5" s="198"/>
      <c r="E5" s="216" t="s">
        <v>8</v>
      </c>
      <c r="F5" s="94"/>
      <c r="G5" s="186"/>
      <c r="H5" s="187"/>
      <c r="I5" s="188"/>
      <c r="J5" s="189"/>
      <c r="K5" s="189"/>
      <c r="L5" s="189"/>
      <c r="M5" s="189"/>
      <c r="N5" s="190"/>
    </row>
    <row r="6" spans="1:14" ht="24" customHeight="1" thickBot="1" x14ac:dyDescent="0.35">
      <c r="A6" s="217"/>
      <c r="B6" s="218" t="s">
        <v>267</v>
      </c>
      <c r="C6" s="193" t="s">
        <v>298</v>
      </c>
      <c r="D6" s="193"/>
      <c r="E6" s="219">
        <v>1.7</v>
      </c>
      <c r="F6" s="95"/>
      <c r="G6" s="186"/>
      <c r="H6" s="187"/>
      <c r="I6" s="188"/>
      <c r="J6" s="189"/>
      <c r="K6" s="189"/>
      <c r="L6" s="189"/>
      <c r="M6" s="189"/>
      <c r="N6" s="190"/>
    </row>
    <row r="7" spans="1:14" ht="24" customHeight="1" thickTop="1" thickBot="1" x14ac:dyDescent="0.3">
      <c r="A7" s="220" t="s">
        <v>10</v>
      </c>
      <c r="B7" s="221" t="s">
        <v>7</v>
      </c>
      <c r="C7" s="194" t="s">
        <v>299</v>
      </c>
      <c r="D7" s="192" t="s">
        <v>304</v>
      </c>
      <c r="E7" s="222">
        <v>1</v>
      </c>
      <c r="F7" s="93" t="s">
        <v>268</v>
      </c>
      <c r="G7" s="178"/>
      <c r="H7" s="189"/>
      <c r="I7" s="189"/>
      <c r="J7" s="189"/>
      <c r="K7" s="189"/>
      <c r="L7" s="189"/>
      <c r="M7" s="189"/>
      <c r="N7" s="190"/>
    </row>
    <row r="8" spans="1:14" ht="24" customHeight="1" thickBot="1" x14ac:dyDescent="0.3">
      <c r="A8" s="220" t="s">
        <v>300</v>
      </c>
      <c r="B8" s="215" t="s">
        <v>9</v>
      </c>
      <c r="C8" s="197" t="s">
        <v>301</v>
      </c>
      <c r="D8" s="198"/>
      <c r="E8" s="216">
        <v>1</v>
      </c>
      <c r="F8" s="94"/>
      <c r="G8" s="178"/>
      <c r="H8" s="191"/>
      <c r="I8" s="189"/>
      <c r="J8" s="189"/>
      <c r="K8" s="189"/>
      <c r="L8" s="189"/>
      <c r="M8" s="189"/>
      <c r="N8" s="190"/>
    </row>
    <row r="9" spans="1:14" ht="24" customHeight="1" thickBot="1" x14ac:dyDescent="0.3">
      <c r="A9" s="223"/>
      <c r="B9" s="218" t="s">
        <v>267</v>
      </c>
      <c r="C9" s="197" t="s">
        <v>302</v>
      </c>
      <c r="D9" s="198"/>
      <c r="E9" s="219">
        <v>1.3</v>
      </c>
      <c r="F9" s="95"/>
      <c r="G9" s="178"/>
      <c r="H9" s="189"/>
      <c r="I9" s="189"/>
      <c r="J9" s="189"/>
      <c r="K9" s="189"/>
      <c r="L9" s="189"/>
      <c r="M9" s="189"/>
      <c r="N9" s="190"/>
    </row>
    <row r="10" spans="1:14" ht="24" customHeight="1" thickTop="1" thickBot="1" x14ac:dyDescent="0.3">
      <c r="A10" s="220" t="s">
        <v>11</v>
      </c>
      <c r="B10" s="221" t="s">
        <v>7</v>
      </c>
      <c r="C10" s="194" t="s">
        <v>305</v>
      </c>
      <c r="D10" s="192" t="s">
        <v>304</v>
      </c>
      <c r="E10" s="224">
        <v>1</v>
      </c>
      <c r="F10" s="93" t="s">
        <v>268</v>
      </c>
      <c r="G10" s="178"/>
      <c r="H10" s="189"/>
      <c r="I10" s="189"/>
      <c r="J10" s="189"/>
      <c r="K10" s="189"/>
      <c r="L10" s="189"/>
      <c r="M10" s="189"/>
      <c r="N10" s="190"/>
    </row>
    <row r="11" spans="1:14" ht="24" customHeight="1" thickBot="1" x14ac:dyDescent="0.3">
      <c r="A11" s="220" t="s">
        <v>306</v>
      </c>
      <c r="B11" s="215" t="s">
        <v>9</v>
      </c>
      <c r="C11" s="197" t="s">
        <v>114</v>
      </c>
      <c r="D11" s="225"/>
      <c r="E11" s="226">
        <v>1.7</v>
      </c>
      <c r="F11" s="94"/>
      <c r="G11" s="178"/>
      <c r="H11" s="191"/>
      <c r="I11" s="189"/>
      <c r="J11" s="189"/>
      <c r="K11" s="189"/>
      <c r="L11" s="189"/>
      <c r="M11" s="189"/>
      <c r="N11" s="190"/>
    </row>
    <row r="12" spans="1:14" ht="24" customHeight="1" thickBot="1" x14ac:dyDescent="0.3">
      <c r="A12" s="223"/>
      <c r="B12" s="218" t="s">
        <v>267</v>
      </c>
      <c r="C12" s="196" t="s">
        <v>307</v>
      </c>
      <c r="D12" s="193"/>
      <c r="E12" s="227" t="s">
        <v>8</v>
      </c>
      <c r="F12" s="95"/>
      <c r="G12" s="178"/>
      <c r="H12" s="189"/>
      <c r="I12" s="189"/>
      <c r="J12" s="189"/>
      <c r="K12" s="189"/>
      <c r="L12" s="189"/>
      <c r="M12" s="189"/>
      <c r="N12" s="190"/>
    </row>
    <row r="13" spans="1:14" ht="24" customHeight="1" thickTop="1" thickBot="1" x14ac:dyDescent="0.3">
      <c r="A13" s="220" t="s">
        <v>12</v>
      </c>
      <c r="B13" s="221" t="s">
        <v>7</v>
      </c>
      <c r="C13" s="194" t="s">
        <v>308</v>
      </c>
      <c r="D13" s="192" t="s">
        <v>304</v>
      </c>
      <c r="E13" s="224" t="s">
        <v>281</v>
      </c>
      <c r="F13" s="93" t="s">
        <v>268</v>
      </c>
      <c r="G13" s="178"/>
      <c r="H13" s="189"/>
      <c r="I13" s="189"/>
      <c r="J13" s="189"/>
      <c r="K13" s="189"/>
      <c r="L13" s="189"/>
      <c r="M13" s="189"/>
      <c r="N13" s="190"/>
    </row>
    <row r="14" spans="1:14" ht="24" customHeight="1" thickBot="1" x14ac:dyDescent="0.3">
      <c r="A14" s="220" t="s">
        <v>309</v>
      </c>
      <c r="B14" s="215" t="s">
        <v>9</v>
      </c>
      <c r="C14" s="197" t="s">
        <v>310</v>
      </c>
      <c r="D14" s="225"/>
      <c r="E14" s="228" t="s">
        <v>8</v>
      </c>
      <c r="F14" s="94"/>
      <c r="G14" s="178"/>
      <c r="H14" s="191"/>
      <c r="I14" s="189"/>
      <c r="J14" s="189"/>
      <c r="K14" s="189"/>
      <c r="L14" s="189"/>
      <c r="M14" s="189"/>
      <c r="N14" s="190"/>
    </row>
    <row r="15" spans="1:14" ht="24" customHeight="1" thickBot="1" x14ac:dyDescent="0.3">
      <c r="A15" s="223"/>
      <c r="B15" s="218" t="s">
        <v>267</v>
      </c>
      <c r="C15" s="193" t="s">
        <v>311</v>
      </c>
      <c r="D15" s="193"/>
      <c r="E15" s="229">
        <v>1</v>
      </c>
      <c r="F15" s="96"/>
      <c r="G15" s="178"/>
      <c r="H15" s="189"/>
      <c r="I15" s="189"/>
      <c r="J15" s="189"/>
      <c r="K15" s="189"/>
      <c r="L15" s="189"/>
      <c r="M15" s="189"/>
      <c r="N15" s="190"/>
    </row>
    <row r="16" spans="1:14" ht="24" customHeight="1" thickTop="1" thickBot="1" x14ac:dyDescent="0.3">
      <c r="A16" s="220" t="s">
        <v>13</v>
      </c>
      <c r="B16" s="221" t="s">
        <v>7</v>
      </c>
      <c r="C16" s="194" t="s">
        <v>312</v>
      </c>
      <c r="D16" s="192" t="s">
        <v>304</v>
      </c>
      <c r="E16" s="222" t="s">
        <v>8</v>
      </c>
      <c r="F16" s="93" t="s">
        <v>268</v>
      </c>
      <c r="G16" s="178"/>
      <c r="H16" s="189"/>
      <c r="I16" s="189"/>
      <c r="J16" s="189"/>
      <c r="K16" s="189"/>
      <c r="L16" s="189"/>
      <c r="M16" s="189"/>
      <c r="N16" s="190"/>
    </row>
    <row r="17" spans="1:14" ht="24" customHeight="1" thickBot="1" x14ac:dyDescent="0.3">
      <c r="A17" s="220" t="s">
        <v>313</v>
      </c>
      <c r="B17" s="215" t="s">
        <v>9</v>
      </c>
      <c r="C17" s="195" t="s">
        <v>314</v>
      </c>
      <c r="D17" s="195"/>
      <c r="E17" s="230" t="s">
        <v>8</v>
      </c>
      <c r="F17" s="94"/>
      <c r="G17" s="178"/>
      <c r="H17" s="189"/>
      <c r="I17" s="189"/>
      <c r="J17" s="189"/>
      <c r="K17" s="189"/>
      <c r="L17" s="189"/>
      <c r="M17" s="189"/>
      <c r="N17" s="190"/>
    </row>
    <row r="18" spans="1:14" ht="24" customHeight="1" thickBot="1" x14ac:dyDescent="0.3">
      <c r="A18" s="223"/>
      <c r="B18" s="218" t="s">
        <v>267</v>
      </c>
      <c r="C18" s="193" t="s">
        <v>315</v>
      </c>
      <c r="D18" s="193"/>
      <c r="E18" s="231">
        <v>1</v>
      </c>
      <c r="F18" s="95"/>
      <c r="G18" s="178"/>
      <c r="H18" s="189"/>
      <c r="I18" s="189"/>
      <c r="J18" s="189"/>
      <c r="K18" s="189"/>
      <c r="L18" s="189"/>
      <c r="M18" s="189"/>
      <c r="N18" s="190"/>
    </row>
    <row r="19" spans="1:14" ht="24" customHeight="1" thickTop="1" x14ac:dyDescent="0.2">
      <c r="E19" s="238"/>
      <c r="F19" s="241"/>
      <c r="G19" s="242"/>
    </row>
    <row r="20" spans="1:14" ht="24" customHeight="1" x14ac:dyDescent="0.3">
      <c r="A20" s="232" t="s">
        <v>316</v>
      </c>
      <c r="B20" s="233"/>
      <c r="C20" s="234"/>
      <c r="D20" s="235"/>
      <c r="E20" s="239"/>
      <c r="F20" s="243"/>
      <c r="G20" s="244"/>
    </row>
    <row r="21" spans="1:14" ht="24" customHeight="1" x14ac:dyDescent="0.3">
      <c r="A21" s="232" t="s">
        <v>317</v>
      </c>
      <c r="B21" s="236"/>
      <c r="C21" s="236"/>
      <c r="D21" s="233"/>
      <c r="E21" s="240"/>
      <c r="F21" s="245"/>
      <c r="G21" s="244"/>
    </row>
    <row r="22" spans="1:14" ht="24" customHeight="1" x14ac:dyDescent="0.25">
      <c r="A22" s="237" t="s">
        <v>318</v>
      </c>
      <c r="F22" s="242"/>
    </row>
    <row r="23" spans="1:14" ht="24" customHeight="1" x14ac:dyDescent="0.2"/>
    <row r="24" spans="1:14" ht="24" customHeight="1" x14ac:dyDescent="0.2"/>
    <row r="25" spans="1:14" ht="24" customHeight="1" x14ac:dyDescent="0.2"/>
    <row r="26" spans="1:14" ht="24" customHeight="1" x14ac:dyDescent="0.2"/>
    <row r="27" spans="1:14" ht="24" customHeight="1" x14ac:dyDescent="0.2"/>
  </sheetData>
  <mergeCells count="5">
    <mergeCell ref="C5:D5"/>
    <mergeCell ref="C8:D8"/>
    <mergeCell ref="C9:D9"/>
    <mergeCell ref="C11:D11"/>
    <mergeCell ref="C14:D14"/>
  </mergeCells>
  <pageMargins left="0.59055118110236227" right="0" top="0.39370078740157483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</sheetPr>
  <dimension ref="A1:K37"/>
  <sheetViews>
    <sheetView topLeftCell="A4" workbookViewId="0">
      <selection activeCell="G43" sqref="G43"/>
    </sheetView>
  </sheetViews>
  <sheetFormatPr defaultRowHeight="12.75" x14ac:dyDescent="0.2"/>
  <cols>
    <col min="1" max="1" width="5.42578125" style="2" customWidth="1"/>
    <col min="2" max="10" width="9.140625" style="2"/>
    <col min="11" max="11" width="9.7109375" style="2" customWidth="1"/>
    <col min="12" max="16384" width="9.140625" style="2"/>
  </cols>
  <sheetData>
    <row r="1" spans="1:10" ht="33.75" customHeight="1" x14ac:dyDescent="0.2">
      <c r="A1" s="1" t="s">
        <v>15</v>
      </c>
    </row>
    <row r="2" spans="1:10" s="3" customFormat="1" ht="34.5" customHeight="1" x14ac:dyDescent="0.2">
      <c r="A2" s="1" t="s">
        <v>16</v>
      </c>
      <c r="B2" s="2"/>
      <c r="C2" s="2"/>
      <c r="D2" s="2"/>
      <c r="E2" s="2"/>
      <c r="F2" s="2"/>
      <c r="G2" s="2"/>
      <c r="H2" s="2"/>
      <c r="I2" s="2"/>
      <c r="J2" s="2"/>
    </row>
    <row r="3" spans="1:10" s="3" customFormat="1" ht="20.100000000000001" customHeight="1" x14ac:dyDescent="0.2">
      <c r="A3" s="1" t="s">
        <v>17</v>
      </c>
      <c r="B3" s="2" t="s">
        <v>18</v>
      </c>
      <c r="C3" s="2"/>
      <c r="D3" s="2"/>
      <c r="E3" s="2"/>
      <c r="F3" s="2"/>
      <c r="G3" s="2"/>
      <c r="H3" s="2"/>
      <c r="I3" s="2"/>
      <c r="J3" s="2"/>
    </row>
    <row r="4" spans="1:10" s="3" customFormat="1" ht="20.100000000000001" customHeight="1" x14ac:dyDescent="0.2">
      <c r="A4" s="1"/>
      <c r="B4" s="2" t="s">
        <v>19</v>
      </c>
      <c r="C4" s="2"/>
      <c r="D4" s="2"/>
      <c r="E4" s="2"/>
      <c r="F4" s="2"/>
      <c r="G4" s="2"/>
      <c r="H4" s="2"/>
      <c r="I4" s="2"/>
      <c r="J4" s="2"/>
    </row>
    <row r="5" spans="1:10" s="3" customFormat="1" ht="20.100000000000001" customHeight="1" x14ac:dyDescent="0.2">
      <c r="A5" s="1"/>
      <c r="B5" s="2" t="s">
        <v>20</v>
      </c>
      <c r="C5" s="2"/>
      <c r="D5" s="2"/>
      <c r="E5" s="2"/>
      <c r="F5" s="2"/>
      <c r="G5" s="2"/>
      <c r="H5" s="2"/>
      <c r="I5" s="2"/>
      <c r="J5" s="2"/>
    </row>
    <row r="6" spans="1:10" s="3" customFormat="1" ht="20.100000000000001" customHeight="1" x14ac:dyDescent="0.2">
      <c r="A6" s="1"/>
      <c r="B6" s="2" t="s">
        <v>21</v>
      </c>
      <c r="C6" s="2"/>
      <c r="D6" s="2"/>
      <c r="E6" s="2"/>
      <c r="F6" s="2"/>
      <c r="G6" s="2"/>
      <c r="H6" s="2"/>
      <c r="I6" s="2"/>
      <c r="J6" s="2"/>
    </row>
    <row r="7" spans="1:10" s="3" customFormat="1" ht="20.100000000000001" customHeight="1" x14ac:dyDescent="0.2">
      <c r="A7" s="1"/>
      <c r="B7" s="2" t="s">
        <v>22</v>
      </c>
      <c r="C7" s="2"/>
      <c r="D7" s="2"/>
      <c r="E7" s="2"/>
      <c r="F7" s="2"/>
      <c r="G7" s="2"/>
      <c r="H7" s="2"/>
      <c r="I7" s="2"/>
      <c r="J7" s="2"/>
    </row>
    <row r="8" spans="1:10" s="3" customFormat="1" ht="20.100000000000001" customHeight="1" x14ac:dyDescent="0.2">
      <c r="A8" s="1"/>
      <c r="B8" s="2" t="s">
        <v>23</v>
      </c>
      <c r="C8" s="2"/>
      <c r="D8" s="2"/>
      <c r="E8" s="2"/>
      <c r="F8" s="2"/>
      <c r="G8" s="2"/>
      <c r="H8" s="2"/>
      <c r="I8" s="2"/>
      <c r="J8" s="2"/>
    </row>
    <row r="9" spans="1:10" s="3" customFormat="1" ht="20.100000000000001" customHeight="1" x14ac:dyDescent="0.2">
      <c r="A9" s="1" t="s">
        <v>24</v>
      </c>
      <c r="B9" s="1" t="s">
        <v>25</v>
      </c>
      <c r="C9" s="2"/>
      <c r="D9" s="2"/>
      <c r="E9" s="2"/>
      <c r="F9" s="2"/>
      <c r="G9" s="2"/>
      <c r="H9" s="2"/>
      <c r="I9" s="2"/>
      <c r="J9" s="2"/>
    </row>
    <row r="10" spans="1:10" s="3" customFormat="1" ht="20.100000000000001" customHeight="1" x14ac:dyDescent="0.2">
      <c r="A10" s="1" t="s">
        <v>26</v>
      </c>
      <c r="B10" s="1" t="s">
        <v>27</v>
      </c>
      <c r="C10" s="2"/>
      <c r="D10" s="2"/>
      <c r="E10" s="2"/>
      <c r="F10" s="2"/>
      <c r="G10" s="2"/>
      <c r="H10" s="2"/>
      <c r="I10" s="2"/>
      <c r="J10" s="2"/>
    </row>
    <row r="11" spans="1:10" s="3" customFormat="1" ht="20.100000000000001" customHeight="1" x14ac:dyDescent="0.2">
      <c r="A11" s="1" t="s">
        <v>28</v>
      </c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1:10" s="3" customFormat="1" ht="20.100000000000001" customHeight="1" x14ac:dyDescent="0.2">
      <c r="A12" s="1"/>
      <c r="B12" s="2" t="s">
        <v>30</v>
      </c>
      <c r="C12" s="2"/>
      <c r="D12" s="2"/>
      <c r="E12" s="2"/>
      <c r="F12" s="2"/>
      <c r="G12" s="2"/>
      <c r="H12" s="2"/>
      <c r="I12" s="2"/>
      <c r="J12" s="2"/>
    </row>
    <row r="13" spans="1:10" s="3" customFormat="1" ht="20.100000000000001" customHeight="1" x14ac:dyDescent="0.2">
      <c r="A13" s="1"/>
      <c r="B13" s="2" t="s">
        <v>31</v>
      </c>
      <c r="C13" s="2"/>
      <c r="D13" s="2"/>
      <c r="E13" s="2"/>
      <c r="F13" s="2"/>
      <c r="G13" s="2"/>
      <c r="H13" s="2"/>
      <c r="I13" s="2"/>
      <c r="J13" s="2"/>
    </row>
    <row r="14" spans="1:10" s="3" customFormat="1" ht="20.100000000000001" customHeight="1" x14ac:dyDescent="0.2">
      <c r="A14" s="1" t="s">
        <v>32</v>
      </c>
      <c r="B14" s="1" t="s">
        <v>33</v>
      </c>
      <c r="C14" s="2"/>
      <c r="D14" s="2"/>
      <c r="E14" s="2"/>
      <c r="F14" s="2"/>
      <c r="G14" s="2"/>
      <c r="H14" s="2"/>
      <c r="I14" s="2"/>
      <c r="J14" s="2"/>
    </row>
    <row r="15" spans="1:10" s="3" customFormat="1" ht="20.100000000000001" customHeight="1" x14ac:dyDescent="0.2">
      <c r="A15" s="1" t="s">
        <v>34</v>
      </c>
      <c r="B15" s="2" t="s">
        <v>35</v>
      </c>
      <c r="C15" s="2"/>
      <c r="D15" s="2"/>
      <c r="E15" s="2"/>
      <c r="F15" s="2"/>
      <c r="G15" s="2"/>
      <c r="H15" s="2"/>
      <c r="I15" s="2"/>
      <c r="J15" s="2"/>
    </row>
    <row r="16" spans="1:10" s="3" customFormat="1" ht="20.100000000000001" customHeight="1" x14ac:dyDescent="0.2">
      <c r="A16" s="1"/>
      <c r="B16" s="2" t="s">
        <v>36</v>
      </c>
      <c r="C16" s="2"/>
      <c r="D16" s="2"/>
      <c r="E16" s="2"/>
      <c r="F16" s="2"/>
      <c r="G16" s="2"/>
      <c r="H16" s="2"/>
      <c r="I16" s="2"/>
      <c r="J16" s="2"/>
    </row>
    <row r="17" spans="1:11" s="3" customFormat="1" ht="20.100000000000001" customHeight="1" x14ac:dyDescent="0.2">
      <c r="A17" s="1"/>
      <c r="B17" s="2" t="s">
        <v>37</v>
      </c>
      <c r="C17" s="2"/>
      <c r="D17" s="2"/>
      <c r="E17" s="2"/>
      <c r="F17" s="2"/>
      <c r="G17" s="2"/>
      <c r="H17" s="2"/>
      <c r="I17" s="2"/>
      <c r="J17" s="2"/>
    </row>
    <row r="18" spans="1:11" s="3" customFormat="1" ht="20.100000000000001" customHeight="1" x14ac:dyDescent="0.2">
      <c r="A18" s="1"/>
      <c r="B18" s="2" t="s">
        <v>38</v>
      </c>
      <c r="C18" s="2"/>
      <c r="D18" s="2"/>
      <c r="E18" s="2"/>
      <c r="F18" s="2"/>
      <c r="G18" s="2"/>
      <c r="H18" s="2"/>
      <c r="I18" s="2"/>
      <c r="J18" s="2"/>
    </row>
    <row r="19" spans="1:11" s="3" customFormat="1" ht="20.100000000000001" customHeight="1" x14ac:dyDescent="0.2">
      <c r="A19" s="1"/>
      <c r="B19" s="2" t="s">
        <v>39</v>
      </c>
      <c r="C19" s="2"/>
      <c r="D19" s="2"/>
      <c r="E19" s="2"/>
      <c r="F19" s="2"/>
      <c r="G19" s="2"/>
      <c r="H19" s="2"/>
      <c r="I19" s="2"/>
      <c r="J19" s="2"/>
    </row>
    <row r="20" spans="1:11" s="3" customFormat="1" ht="20.100000000000001" customHeight="1" x14ac:dyDescent="0.2">
      <c r="A20" s="1"/>
      <c r="B20" s="2" t="s">
        <v>40</v>
      </c>
      <c r="C20" s="2"/>
      <c r="D20" s="2"/>
      <c r="E20" s="2"/>
      <c r="F20" s="2"/>
      <c r="G20" s="2"/>
      <c r="H20" s="2"/>
      <c r="I20" s="2"/>
      <c r="J20" s="2"/>
    </row>
    <row r="21" spans="1:11" s="3" customFormat="1" ht="20.100000000000001" customHeight="1" x14ac:dyDescent="0.2">
      <c r="A21" s="1" t="s">
        <v>41</v>
      </c>
      <c r="B21" s="2" t="s">
        <v>42</v>
      </c>
      <c r="C21" s="2"/>
      <c r="D21" s="2"/>
      <c r="E21" s="2"/>
      <c r="F21" s="2"/>
      <c r="G21" s="2"/>
      <c r="H21" s="2"/>
      <c r="I21" s="2"/>
      <c r="J21" s="2"/>
    </row>
    <row r="22" spans="1:11" s="3" customFormat="1" ht="20.100000000000001" customHeight="1" x14ac:dyDescent="0.2">
      <c r="A22" s="1"/>
      <c r="B22" s="2" t="s">
        <v>43</v>
      </c>
      <c r="C22" s="2"/>
      <c r="D22" s="2"/>
      <c r="E22" s="2"/>
      <c r="F22" s="2"/>
      <c r="G22" s="2"/>
      <c r="H22" s="2"/>
      <c r="I22" s="2"/>
      <c r="J22" s="2"/>
    </row>
    <row r="23" spans="1:11" s="3" customFormat="1" ht="20.100000000000001" customHeight="1" x14ac:dyDescent="0.2">
      <c r="A23" s="1"/>
      <c r="B23" s="2" t="s">
        <v>44</v>
      </c>
      <c r="C23" s="2"/>
      <c r="D23" s="2"/>
      <c r="E23" s="2"/>
      <c r="F23" s="2"/>
      <c r="G23" s="2"/>
      <c r="H23" s="2"/>
      <c r="I23" s="2"/>
      <c r="J23" s="2"/>
    </row>
    <row r="24" spans="1:11" s="3" customFormat="1" ht="20.100000000000001" customHeight="1" x14ac:dyDescent="0.2">
      <c r="A24" s="1" t="s">
        <v>45</v>
      </c>
      <c r="B24" s="2" t="s">
        <v>46</v>
      </c>
      <c r="C24" s="2"/>
      <c r="D24" s="2"/>
      <c r="E24" s="2"/>
      <c r="F24" s="2"/>
      <c r="G24" s="2"/>
      <c r="H24" s="2"/>
      <c r="I24" s="2"/>
      <c r="J24" s="2"/>
    </row>
    <row r="25" spans="1:11" s="3" customFormat="1" ht="20.100000000000001" customHeight="1" x14ac:dyDescent="0.2">
      <c r="A25" s="1"/>
      <c r="B25" s="2" t="s">
        <v>47</v>
      </c>
      <c r="C25" s="2"/>
      <c r="D25" s="2"/>
      <c r="E25" s="2"/>
      <c r="F25" s="2"/>
      <c r="G25" s="2"/>
      <c r="H25" s="2"/>
      <c r="I25" s="2"/>
      <c r="J25" s="2"/>
    </row>
    <row r="26" spans="1:11" s="3" customFormat="1" ht="20.100000000000001" customHeight="1" x14ac:dyDescent="0.2">
      <c r="A26" s="1"/>
      <c r="B26" s="2" t="s">
        <v>48</v>
      </c>
      <c r="C26" s="2"/>
      <c r="D26" s="2"/>
      <c r="E26" s="2"/>
      <c r="F26" s="2"/>
      <c r="G26" s="2"/>
      <c r="H26" s="2"/>
      <c r="I26" s="2"/>
      <c r="J26" s="2"/>
    </row>
    <row r="27" spans="1:11" s="3" customFormat="1" ht="20.100000000000001" customHeight="1" x14ac:dyDescent="0.2">
      <c r="A27" s="1"/>
      <c r="B27" s="2" t="s">
        <v>49</v>
      </c>
      <c r="C27" s="2"/>
      <c r="D27" s="2"/>
      <c r="E27" s="2"/>
      <c r="F27" s="2"/>
      <c r="G27" s="2"/>
      <c r="H27" s="2"/>
      <c r="I27" s="2"/>
      <c r="J27" s="2"/>
    </row>
    <row r="28" spans="1:11" s="3" customFormat="1" ht="20.100000000000001" customHeight="1" x14ac:dyDescent="0.2">
      <c r="A28" s="1"/>
      <c r="B28" s="2" t="s">
        <v>50</v>
      </c>
      <c r="C28" s="2"/>
      <c r="D28" s="2"/>
      <c r="E28" s="2"/>
      <c r="F28" s="2"/>
      <c r="G28" s="2"/>
      <c r="H28" s="2"/>
      <c r="I28" s="2"/>
      <c r="J28" s="2"/>
    </row>
    <row r="29" spans="1:11" s="3" customFormat="1" ht="20.100000000000001" customHeight="1" x14ac:dyDescent="0.2">
      <c r="A29" s="1" t="s">
        <v>51</v>
      </c>
      <c r="B29" s="1" t="s">
        <v>52</v>
      </c>
      <c r="C29" s="2"/>
      <c r="D29" s="2"/>
      <c r="E29" s="2"/>
      <c r="F29" s="2"/>
      <c r="G29" s="2"/>
      <c r="H29" s="2"/>
      <c r="I29" s="2"/>
      <c r="J29" s="2"/>
    </row>
    <row r="30" spans="1:11" s="3" customFormat="1" ht="19.5" customHeight="1" x14ac:dyDescent="0.2">
      <c r="A30" s="1" t="s">
        <v>53</v>
      </c>
      <c r="B30" s="1" t="s">
        <v>54</v>
      </c>
      <c r="C30" s="2"/>
      <c r="D30" s="2"/>
      <c r="E30" s="2"/>
      <c r="F30" s="2"/>
      <c r="G30" s="2"/>
      <c r="H30" s="2"/>
      <c r="I30" s="2"/>
      <c r="J30" s="2"/>
    </row>
    <row r="31" spans="1:11" ht="19.5" customHeight="1" x14ac:dyDescent="0.2">
      <c r="A31" s="1" t="s">
        <v>55</v>
      </c>
      <c r="B31" s="1" t="s">
        <v>56</v>
      </c>
      <c r="K31" s="3"/>
    </row>
    <row r="32" spans="1:11" ht="19.5" customHeight="1" x14ac:dyDescent="0.2">
      <c r="A32" s="1" t="s">
        <v>57</v>
      </c>
      <c r="B32" s="2" t="s">
        <v>58</v>
      </c>
      <c r="K32" s="3"/>
    </row>
    <row r="33" spans="1:11" ht="19.5" customHeight="1" x14ac:dyDescent="0.2">
      <c r="A33" s="1"/>
      <c r="B33" s="2" t="s">
        <v>59</v>
      </c>
      <c r="K33" s="3"/>
    </row>
    <row r="34" spans="1:11" ht="19.5" customHeight="1" x14ac:dyDescent="0.2">
      <c r="A34" s="1"/>
      <c r="B34" s="2" t="s">
        <v>60</v>
      </c>
      <c r="K34" s="3"/>
    </row>
    <row r="35" spans="1:11" ht="19.5" customHeight="1" x14ac:dyDescent="0.2">
      <c r="A35" s="1" t="s">
        <v>61</v>
      </c>
      <c r="B35" s="1" t="s">
        <v>62</v>
      </c>
      <c r="K35" s="3"/>
    </row>
    <row r="36" spans="1:11" ht="19.5" customHeight="1" x14ac:dyDescent="0.2">
      <c r="A36" s="1" t="s">
        <v>63</v>
      </c>
      <c r="B36" s="1" t="s">
        <v>64</v>
      </c>
    </row>
    <row r="37" spans="1:11" ht="19.5" customHeight="1" x14ac:dyDescent="0.2"/>
  </sheetData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6F616"/>
  </sheetPr>
  <dimension ref="A1:G139"/>
  <sheetViews>
    <sheetView topLeftCell="A105" workbookViewId="0">
      <selection activeCell="A143" sqref="A143"/>
    </sheetView>
  </sheetViews>
  <sheetFormatPr defaultColWidth="8.85546875" defaultRowHeight="12.75" x14ac:dyDescent="0.2"/>
  <cols>
    <col min="1" max="1" width="29.7109375" style="90" customWidth="1"/>
    <col min="2" max="2" width="12.7109375" style="90" customWidth="1"/>
    <col min="3" max="5" width="8.85546875" style="90"/>
    <col min="6" max="6" width="17.42578125" style="90" customWidth="1"/>
    <col min="7" max="7" width="8.85546875" style="90"/>
    <col min="8" max="8" width="4.42578125" style="90" customWidth="1"/>
    <col min="9" max="16384" width="8.85546875" style="90"/>
  </cols>
  <sheetData>
    <row r="1" spans="1:2" ht="15.95" customHeight="1" x14ac:dyDescent="0.25">
      <c r="A1" s="89" t="s">
        <v>278</v>
      </c>
    </row>
    <row r="2" spans="1:2" ht="6.75" customHeight="1" x14ac:dyDescent="0.2"/>
    <row r="3" spans="1:2" ht="15.95" customHeight="1" x14ac:dyDescent="0.2">
      <c r="A3" s="90" t="s">
        <v>3</v>
      </c>
      <c r="B3" s="90" t="s">
        <v>65</v>
      </c>
    </row>
    <row r="4" spans="1:2" ht="7.5" customHeight="1" x14ac:dyDescent="0.2"/>
    <row r="5" spans="1:2" ht="15.95" customHeight="1" x14ac:dyDescent="0.2">
      <c r="A5" s="91" t="s">
        <v>66</v>
      </c>
      <c r="B5" s="90" t="s">
        <v>67</v>
      </c>
    </row>
    <row r="6" spans="1:2" ht="12" customHeight="1" x14ac:dyDescent="0.2">
      <c r="A6" s="91"/>
    </row>
    <row r="7" spans="1:2" ht="15.95" customHeight="1" x14ac:dyDescent="0.2">
      <c r="A7" s="91" t="s">
        <v>68</v>
      </c>
      <c r="B7" s="90" t="s">
        <v>69</v>
      </c>
    </row>
    <row r="8" spans="1:2" ht="12" customHeight="1" x14ac:dyDescent="0.2">
      <c r="A8" s="91"/>
    </row>
    <row r="9" spans="1:2" ht="15.95" customHeight="1" x14ac:dyDescent="0.2">
      <c r="A9" s="91" t="s">
        <v>70</v>
      </c>
      <c r="B9" s="90" t="s">
        <v>71</v>
      </c>
    </row>
    <row r="10" spans="1:2" ht="12" customHeight="1" x14ac:dyDescent="0.2">
      <c r="A10" s="91"/>
    </row>
    <row r="11" spans="1:2" ht="15.95" customHeight="1" x14ac:dyDescent="0.2">
      <c r="A11" s="91" t="s">
        <v>72</v>
      </c>
      <c r="B11" s="90" t="s">
        <v>73</v>
      </c>
    </row>
    <row r="12" spans="1:2" ht="15.95" customHeight="1" x14ac:dyDescent="0.2">
      <c r="A12" s="91"/>
    </row>
    <row r="13" spans="1:2" ht="15.95" customHeight="1" x14ac:dyDescent="0.2">
      <c r="A13" s="91" t="s">
        <v>276</v>
      </c>
      <c r="B13" s="90" t="s">
        <v>277</v>
      </c>
    </row>
    <row r="14" spans="1:2" ht="12" customHeight="1" x14ac:dyDescent="0.2">
      <c r="A14" s="91"/>
    </row>
    <row r="15" spans="1:2" ht="15.95" customHeight="1" x14ac:dyDescent="0.2">
      <c r="A15" s="91" t="s">
        <v>74</v>
      </c>
      <c r="B15" s="90" t="s">
        <v>75</v>
      </c>
    </row>
    <row r="16" spans="1:2" ht="12" customHeight="1" x14ac:dyDescent="0.2">
      <c r="A16" s="91"/>
    </row>
    <row r="17" spans="1:3" ht="15.95" customHeight="1" x14ac:dyDescent="0.2">
      <c r="A17" s="91" t="s">
        <v>76</v>
      </c>
      <c r="B17" s="90" t="s">
        <v>77</v>
      </c>
    </row>
    <row r="18" spans="1:3" ht="12" customHeight="1" x14ac:dyDescent="0.2">
      <c r="A18" s="91"/>
    </row>
    <row r="19" spans="1:3" ht="15.95" customHeight="1" x14ac:dyDescent="0.2">
      <c r="A19" s="91" t="s">
        <v>78</v>
      </c>
      <c r="B19" s="90" t="s">
        <v>79</v>
      </c>
    </row>
    <row r="20" spans="1:3" ht="12" customHeight="1" x14ac:dyDescent="0.2">
      <c r="A20" s="91"/>
    </row>
    <row r="21" spans="1:3" ht="15.95" customHeight="1" x14ac:dyDescent="0.2">
      <c r="A21" s="91" t="s">
        <v>80</v>
      </c>
      <c r="B21" s="90" t="s">
        <v>81</v>
      </c>
    </row>
    <row r="22" spans="1:3" ht="12" customHeight="1" x14ac:dyDescent="0.2">
      <c r="A22" s="91"/>
    </row>
    <row r="23" spans="1:3" ht="15.95" customHeight="1" x14ac:dyDescent="0.2">
      <c r="A23" s="91" t="s">
        <v>82</v>
      </c>
      <c r="B23" s="90" t="s">
        <v>83</v>
      </c>
    </row>
    <row r="24" spans="1:3" ht="12" customHeight="1" x14ac:dyDescent="0.2">
      <c r="A24" s="91"/>
    </row>
    <row r="25" spans="1:3" ht="15.95" customHeight="1" x14ac:dyDescent="0.2">
      <c r="A25" s="91" t="s">
        <v>84</v>
      </c>
      <c r="B25" s="90" t="s">
        <v>85</v>
      </c>
    </row>
    <row r="26" spans="1:3" ht="12" customHeight="1" x14ac:dyDescent="0.2">
      <c r="A26" s="91"/>
    </row>
    <row r="27" spans="1:3" ht="15.95" customHeight="1" x14ac:dyDescent="0.2">
      <c r="A27" s="91" t="s">
        <v>86</v>
      </c>
      <c r="B27" s="91" t="s">
        <v>87</v>
      </c>
      <c r="C27" s="90" t="s">
        <v>88</v>
      </c>
    </row>
    <row r="28" spans="1:3" ht="15.95" customHeight="1" x14ac:dyDescent="0.2">
      <c r="A28" s="91"/>
      <c r="B28" s="91" t="s">
        <v>89</v>
      </c>
      <c r="C28" s="90" t="s">
        <v>90</v>
      </c>
    </row>
    <row r="29" spans="1:3" ht="12" customHeight="1" x14ac:dyDescent="0.2">
      <c r="A29" s="91"/>
    </row>
    <row r="30" spans="1:3" ht="15.95" customHeight="1" x14ac:dyDescent="0.2">
      <c r="A30" s="91" t="s">
        <v>91</v>
      </c>
      <c r="B30" s="90" t="s">
        <v>92</v>
      </c>
    </row>
    <row r="31" spans="1:3" ht="12" customHeight="1" x14ac:dyDescent="0.2">
      <c r="A31" s="91"/>
    </row>
    <row r="32" spans="1:3" ht="15.95" customHeight="1" x14ac:dyDescent="0.2">
      <c r="A32" s="91" t="s">
        <v>93</v>
      </c>
      <c r="B32" s="90" t="s">
        <v>94</v>
      </c>
    </row>
    <row r="33" spans="1:3" ht="12" customHeight="1" x14ac:dyDescent="0.2">
      <c r="A33" s="91"/>
    </row>
    <row r="34" spans="1:3" ht="15.95" customHeight="1" x14ac:dyDescent="0.2">
      <c r="A34" s="91" t="s">
        <v>95</v>
      </c>
      <c r="B34" s="90" t="s">
        <v>96</v>
      </c>
    </row>
    <row r="35" spans="1:3" ht="12" customHeight="1" x14ac:dyDescent="0.2">
      <c r="A35" s="91"/>
    </row>
    <row r="36" spans="1:3" ht="15.95" customHeight="1" x14ac:dyDescent="0.2">
      <c r="A36" s="91" t="s">
        <v>97</v>
      </c>
      <c r="B36" s="90" t="s">
        <v>98</v>
      </c>
    </row>
    <row r="37" spans="1:3" ht="12" customHeight="1" x14ac:dyDescent="0.2">
      <c r="A37" s="91"/>
    </row>
    <row r="38" spans="1:3" ht="15.95" customHeight="1" x14ac:dyDescent="0.2">
      <c r="A38" s="91" t="s">
        <v>99</v>
      </c>
      <c r="B38" s="91" t="s">
        <v>100</v>
      </c>
      <c r="C38" s="90" t="s">
        <v>101</v>
      </c>
    </row>
    <row r="39" spans="1:3" ht="15.95" customHeight="1" x14ac:dyDescent="0.2">
      <c r="A39" s="91"/>
      <c r="B39" s="91" t="s">
        <v>102</v>
      </c>
      <c r="C39" s="90" t="s">
        <v>103</v>
      </c>
    </row>
    <row r="40" spans="1:3" ht="12" customHeight="1" x14ac:dyDescent="0.2">
      <c r="A40" s="91"/>
      <c r="B40" s="91"/>
    </row>
    <row r="41" spans="1:3" ht="15.95" customHeight="1" x14ac:dyDescent="0.2">
      <c r="A41" s="91" t="s">
        <v>104</v>
      </c>
      <c r="B41" s="91" t="s">
        <v>105</v>
      </c>
      <c r="C41" s="90" t="s">
        <v>106</v>
      </c>
    </row>
    <row r="42" spans="1:3" ht="15.95" customHeight="1" x14ac:dyDescent="0.2">
      <c r="A42" s="91"/>
      <c r="B42" s="91" t="s">
        <v>14</v>
      </c>
      <c r="C42" s="90" t="s">
        <v>107</v>
      </c>
    </row>
    <row r="43" spans="1:3" ht="15.95" customHeight="1" x14ac:dyDescent="0.2">
      <c r="A43" s="91"/>
      <c r="B43" s="91" t="s">
        <v>108</v>
      </c>
      <c r="C43" s="90" t="s">
        <v>109</v>
      </c>
    </row>
    <row r="44" spans="1:3" ht="15.95" customHeight="1" x14ac:dyDescent="0.2">
      <c r="A44" s="91"/>
      <c r="B44" s="91" t="s">
        <v>110</v>
      </c>
      <c r="C44" s="90" t="s">
        <v>111</v>
      </c>
    </row>
    <row r="45" spans="1:3" ht="12" customHeight="1" x14ac:dyDescent="0.2">
      <c r="A45" s="91"/>
    </row>
    <row r="46" spans="1:3" x14ac:dyDescent="0.2">
      <c r="A46" s="91" t="s">
        <v>112</v>
      </c>
      <c r="B46" s="90" t="s">
        <v>113</v>
      </c>
    </row>
    <row r="47" spans="1:3" x14ac:dyDescent="0.2">
      <c r="A47" s="91"/>
    </row>
    <row r="48" spans="1:3" x14ac:dyDescent="0.2">
      <c r="A48" s="91" t="s">
        <v>114</v>
      </c>
      <c r="B48" s="90" t="s">
        <v>115</v>
      </c>
    </row>
    <row r="49" spans="1:2" x14ac:dyDescent="0.2">
      <c r="A49" s="91"/>
    </row>
    <row r="50" spans="1:2" x14ac:dyDescent="0.2">
      <c r="A50" s="91" t="s">
        <v>116</v>
      </c>
      <c r="B50" s="90" t="s">
        <v>117</v>
      </c>
    </row>
    <row r="51" spans="1:2" x14ac:dyDescent="0.2">
      <c r="A51" s="91"/>
    </row>
    <row r="52" spans="1:2" x14ac:dyDescent="0.2">
      <c r="A52" s="91" t="s">
        <v>118</v>
      </c>
      <c r="B52" s="90" t="s">
        <v>119</v>
      </c>
    </row>
    <row r="53" spans="1:2" x14ac:dyDescent="0.2">
      <c r="A53" s="91"/>
    </row>
    <row r="54" spans="1:2" x14ac:dyDescent="0.2">
      <c r="A54" s="91" t="s">
        <v>120</v>
      </c>
      <c r="B54" s="90" t="s">
        <v>121</v>
      </c>
    </row>
    <row r="55" spans="1:2" x14ac:dyDescent="0.2">
      <c r="A55" s="91"/>
    </row>
    <row r="56" spans="1:2" x14ac:dyDescent="0.2">
      <c r="A56" s="91" t="s">
        <v>122</v>
      </c>
      <c r="B56" s="90" t="s">
        <v>123</v>
      </c>
    </row>
    <row r="57" spans="1:2" x14ac:dyDescent="0.2">
      <c r="A57" s="91"/>
    </row>
    <row r="58" spans="1:2" x14ac:dyDescent="0.2">
      <c r="A58" s="91" t="s">
        <v>124</v>
      </c>
      <c r="B58" s="90" t="s">
        <v>125</v>
      </c>
    </row>
    <row r="59" spans="1:2" x14ac:dyDescent="0.2">
      <c r="A59" s="91"/>
    </row>
    <row r="60" spans="1:2" x14ac:dyDescent="0.2">
      <c r="A60" s="91" t="s">
        <v>265</v>
      </c>
      <c r="B60" s="90" t="s">
        <v>266</v>
      </c>
    </row>
    <row r="61" spans="1:2" x14ac:dyDescent="0.2">
      <c r="A61" s="91"/>
    </row>
    <row r="62" spans="1:2" x14ac:dyDescent="0.2">
      <c r="A62" s="91" t="s">
        <v>126</v>
      </c>
      <c r="B62" s="90" t="s">
        <v>127</v>
      </c>
    </row>
    <row r="63" spans="1:2" x14ac:dyDescent="0.2">
      <c r="A63" s="91"/>
    </row>
    <row r="64" spans="1:2" x14ac:dyDescent="0.2">
      <c r="A64" s="91" t="s">
        <v>128</v>
      </c>
      <c r="B64" s="90" t="s">
        <v>129</v>
      </c>
    </row>
    <row r="66" spans="1:7" x14ac:dyDescent="0.2">
      <c r="A66" s="91" t="s">
        <v>130</v>
      </c>
      <c r="B66" s="90" t="s">
        <v>131</v>
      </c>
    </row>
    <row r="68" spans="1:7" x14ac:dyDescent="0.2">
      <c r="A68" s="91" t="s">
        <v>132</v>
      </c>
      <c r="B68" s="90" t="s">
        <v>133</v>
      </c>
    </row>
    <row r="70" spans="1:7" x14ac:dyDescent="0.2">
      <c r="A70" s="91" t="s">
        <v>134</v>
      </c>
      <c r="B70" s="90" t="s">
        <v>135</v>
      </c>
    </row>
    <row r="71" spans="1:7" x14ac:dyDescent="0.2">
      <c r="B71" s="90" t="s">
        <v>136</v>
      </c>
    </row>
    <row r="72" spans="1:7" x14ac:dyDescent="0.2">
      <c r="A72" s="91"/>
    </row>
    <row r="73" spans="1:7" x14ac:dyDescent="0.2">
      <c r="A73" s="91" t="s">
        <v>137</v>
      </c>
      <c r="B73" s="90" t="s">
        <v>138</v>
      </c>
    </row>
    <row r="75" spans="1:7" x14ac:dyDescent="0.2">
      <c r="A75" s="91" t="s">
        <v>139</v>
      </c>
      <c r="B75" s="90" t="s">
        <v>140</v>
      </c>
    </row>
    <row r="77" spans="1:7" x14ac:dyDescent="0.2">
      <c r="A77" s="91" t="s">
        <v>141</v>
      </c>
      <c r="B77" s="90" t="s">
        <v>142</v>
      </c>
    </row>
    <row r="78" spans="1:7" x14ac:dyDescent="0.2">
      <c r="A78" s="91" t="s">
        <v>143</v>
      </c>
    </row>
    <row r="79" spans="1:7" x14ac:dyDescent="0.2">
      <c r="B79" s="8"/>
    </row>
    <row r="80" spans="1:7" ht="24" customHeight="1" x14ac:dyDescent="0.25">
      <c r="A80" s="91" t="s">
        <v>144</v>
      </c>
      <c r="B80" s="199" t="s">
        <v>145</v>
      </c>
      <c r="C80" s="200"/>
      <c r="D80" s="200"/>
      <c r="E80" s="200"/>
      <c r="F80" s="200"/>
      <c r="G80" s="200"/>
    </row>
    <row r="81" spans="1:7" x14ac:dyDescent="0.2">
      <c r="A81" s="91"/>
    </row>
    <row r="82" spans="1:7" x14ac:dyDescent="0.2">
      <c r="A82" s="91" t="s">
        <v>146</v>
      </c>
      <c r="B82" s="90" t="s">
        <v>147</v>
      </c>
    </row>
    <row r="83" spans="1:7" x14ac:dyDescent="0.2">
      <c r="A83" s="91"/>
    </row>
    <row r="84" spans="1:7" x14ac:dyDescent="0.2">
      <c r="A84" s="91" t="s">
        <v>148</v>
      </c>
      <c r="B84" s="90" t="s">
        <v>149</v>
      </c>
    </row>
    <row r="86" spans="1:7" ht="32.25" customHeight="1" x14ac:dyDescent="0.25">
      <c r="A86" s="91" t="s">
        <v>150</v>
      </c>
      <c r="B86" s="199" t="s">
        <v>151</v>
      </c>
      <c r="C86" s="200"/>
      <c r="D86" s="200"/>
      <c r="E86" s="200"/>
      <c r="F86" s="200"/>
      <c r="G86" s="200"/>
    </row>
    <row r="87" spans="1:7" x14ac:dyDescent="0.2">
      <c r="A87" s="91"/>
    </row>
    <row r="88" spans="1:7" x14ac:dyDescent="0.2">
      <c r="A88" s="91" t="s">
        <v>152</v>
      </c>
      <c r="B88" s="90" t="s">
        <v>270</v>
      </c>
    </row>
    <row r="89" spans="1:7" x14ac:dyDescent="0.2">
      <c r="A89" s="91"/>
    </row>
    <row r="90" spans="1:7" x14ac:dyDescent="0.2">
      <c r="A90" s="91" t="s">
        <v>271</v>
      </c>
      <c r="B90" s="90" t="s">
        <v>272</v>
      </c>
    </row>
    <row r="91" spans="1:7" x14ac:dyDescent="0.2">
      <c r="B91" s="8"/>
    </row>
    <row r="92" spans="1:7" x14ac:dyDescent="0.2">
      <c r="A92" s="1" t="s">
        <v>153</v>
      </c>
      <c r="B92" s="2" t="s">
        <v>154</v>
      </c>
    </row>
    <row r="93" spans="1:7" x14ac:dyDescent="0.2">
      <c r="A93" s="1"/>
      <c r="B93" s="2"/>
    </row>
    <row r="94" spans="1:7" x14ac:dyDescent="0.2">
      <c r="A94" s="1" t="s">
        <v>155</v>
      </c>
      <c r="B94" s="2" t="s">
        <v>156</v>
      </c>
    </row>
    <row r="95" spans="1:7" x14ac:dyDescent="0.2">
      <c r="A95" s="1"/>
      <c r="B95" s="2"/>
    </row>
    <row r="96" spans="1:7" x14ac:dyDescent="0.2">
      <c r="A96" s="1" t="s">
        <v>157</v>
      </c>
      <c r="B96" s="2" t="s">
        <v>158</v>
      </c>
    </row>
    <row r="98" spans="1:7" ht="30.75" customHeight="1" x14ac:dyDescent="0.25">
      <c r="A98" s="91" t="s">
        <v>159</v>
      </c>
      <c r="B98" s="199" t="s">
        <v>160</v>
      </c>
      <c r="C98" s="200"/>
      <c r="D98" s="200"/>
      <c r="E98" s="200"/>
      <c r="F98" s="200"/>
      <c r="G98" s="200"/>
    </row>
    <row r="100" spans="1:7" x14ac:dyDescent="0.2">
      <c r="A100" s="98" t="s">
        <v>161</v>
      </c>
      <c r="B100" s="90" t="s">
        <v>162</v>
      </c>
    </row>
    <row r="102" spans="1:7" x14ac:dyDescent="0.2">
      <c r="A102" s="91" t="s">
        <v>163</v>
      </c>
      <c r="B102" s="90" t="s">
        <v>164</v>
      </c>
    </row>
    <row r="103" spans="1:7" x14ac:dyDescent="0.2">
      <c r="A103" s="91"/>
    </row>
    <row r="104" spans="1:7" x14ac:dyDescent="0.2">
      <c r="A104" s="91" t="s">
        <v>165</v>
      </c>
      <c r="B104" s="90" t="s">
        <v>166</v>
      </c>
    </row>
    <row r="106" spans="1:7" x14ac:dyDescent="0.2">
      <c r="A106" s="91" t="s">
        <v>167</v>
      </c>
      <c r="B106" s="90" t="s">
        <v>168</v>
      </c>
    </row>
    <row r="108" spans="1:7" ht="30" customHeight="1" x14ac:dyDescent="0.25">
      <c r="A108" s="91" t="s">
        <v>169</v>
      </c>
      <c r="B108" s="199" t="s">
        <v>170</v>
      </c>
      <c r="C108" s="200"/>
      <c r="D108" s="200"/>
      <c r="E108" s="200"/>
      <c r="F108" s="200"/>
      <c r="G108" s="200"/>
    </row>
    <row r="109" spans="1:7" x14ac:dyDescent="0.2">
      <c r="A109" s="91"/>
    </row>
    <row r="110" spans="1:7" x14ac:dyDescent="0.2">
      <c r="A110" s="91" t="s">
        <v>171</v>
      </c>
      <c r="B110" s="90" t="s">
        <v>172</v>
      </c>
    </row>
    <row r="112" spans="1:7" ht="24.75" customHeight="1" x14ac:dyDescent="0.25">
      <c r="A112" s="91" t="s">
        <v>173</v>
      </c>
      <c r="B112" s="199" t="s">
        <v>174</v>
      </c>
      <c r="C112" s="200"/>
      <c r="D112" s="200"/>
      <c r="E112" s="200"/>
      <c r="F112" s="200"/>
      <c r="G112" s="200"/>
    </row>
    <row r="114" spans="1:2" ht="25.5" x14ac:dyDescent="0.2">
      <c r="A114" s="92" t="s">
        <v>175</v>
      </c>
      <c r="B114" s="90" t="s">
        <v>176</v>
      </c>
    </row>
    <row r="115" spans="1:2" x14ac:dyDescent="0.2">
      <c r="A115" s="91"/>
    </row>
    <row r="116" spans="1:2" ht="25.5" x14ac:dyDescent="0.2">
      <c r="A116" s="92" t="s">
        <v>177</v>
      </c>
      <c r="B116" s="90" t="s">
        <v>178</v>
      </c>
    </row>
    <row r="118" spans="1:2" x14ac:dyDescent="0.2">
      <c r="A118" s="91" t="s">
        <v>179</v>
      </c>
      <c r="B118" s="90" t="s">
        <v>180</v>
      </c>
    </row>
    <row r="119" spans="1:2" x14ac:dyDescent="0.2">
      <c r="A119" s="91"/>
    </row>
    <row r="120" spans="1:2" x14ac:dyDescent="0.2">
      <c r="A120" s="91" t="s">
        <v>181</v>
      </c>
      <c r="B120" s="90" t="s">
        <v>182</v>
      </c>
    </row>
    <row r="121" spans="1:2" x14ac:dyDescent="0.2">
      <c r="A121" s="91"/>
    </row>
    <row r="122" spans="1:2" x14ac:dyDescent="0.2">
      <c r="A122" s="91" t="s">
        <v>183</v>
      </c>
      <c r="B122" s="90" t="s">
        <v>184</v>
      </c>
    </row>
    <row r="123" spans="1:2" x14ac:dyDescent="0.2">
      <c r="A123" s="91"/>
    </row>
    <row r="124" spans="1:2" x14ac:dyDescent="0.2">
      <c r="A124" s="91" t="s">
        <v>185</v>
      </c>
      <c r="B124" s="90" t="s">
        <v>186</v>
      </c>
    </row>
    <row r="125" spans="1:2" x14ac:dyDescent="0.2">
      <c r="A125" s="91"/>
    </row>
    <row r="126" spans="1:2" x14ac:dyDescent="0.2">
      <c r="A126" s="91" t="s">
        <v>269</v>
      </c>
      <c r="B126" s="90" t="s">
        <v>275</v>
      </c>
    </row>
    <row r="127" spans="1:2" x14ac:dyDescent="0.2">
      <c r="A127" s="91"/>
    </row>
    <row r="128" spans="1:2" x14ac:dyDescent="0.2">
      <c r="A128" s="91" t="s">
        <v>273</v>
      </c>
      <c r="B128" s="90" t="s">
        <v>274</v>
      </c>
    </row>
    <row r="129" spans="1:7" x14ac:dyDescent="0.2">
      <c r="A129" s="91"/>
    </row>
    <row r="130" spans="1:7" x14ac:dyDescent="0.2">
      <c r="A130" s="91" t="s">
        <v>187</v>
      </c>
      <c r="B130" s="90" t="s">
        <v>188</v>
      </c>
    </row>
    <row r="131" spans="1:7" x14ac:dyDescent="0.2">
      <c r="A131" s="91"/>
    </row>
    <row r="132" spans="1:7" x14ac:dyDescent="0.2">
      <c r="A132" s="91" t="s">
        <v>279</v>
      </c>
      <c r="B132" s="90" t="s">
        <v>280</v>
      </c>
    </row>
    <row r="133" spans="1:7" x14ac:dyDescent="0.2">
      <c r="A133" s="91"/>
    </row>
    <row r="135" spans="1:7" ht="26.25" customHeight="1" x14ac:dyDescent="0.25">
      <c r="A135" s="91" t="s">
        <v>189</v>
      </c>
      <c r="B135" s="199" t="s">
        <v>190</v>
      </c>
      <c r="C135" s="200"/>
      <c r="D135" s="200"/>
      <c r="E135" s="200"/>
      <c r="F135" s="200"/>
      <c r="G135" s="200"/>
    </row>
    <row r="137" spans="1:7" x14ac:dyDescent="0.2">
      <c r="A137" s="91" t="s">
        <v>191</v>
      </c>
      <c r="B137" s="9" t="s">
        <v>192</v>
      </c>
    </row>
    <row r="139" spans="1:7" x14ac:dyDescent="0.2">
      <c r="A139" s="91"/>
    </row>
  </sheetData>
  <mergeCells count="6">
    <mergeCell ref="B135:G135"/>
    <mergeCell ref="B80:G80"/>
    <mergeCell ref="B86:G86"/>
    <mergeCell ref="B98:G98"/>
    <mergeCell ref="B108:G108"/>
    <mergeCell ref="B112:G112"/>
  </mergeCells>
  <hyperlinks>
    <hyperlink ref="B94" r:id="rId1" tooltip="Pšenice" display="https://cs.wikipedia.org/wiki/P%C5%A1enice" xr:uid="{00000000-0004-0000-0300-000000000000}"/>
  </hyperlinks>
  <pageMargins left="0.19685039370078741" right="0" top="0.39370078740157483" bottom="0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61"/>
  <sheetViews>
    <sheetView topLeftCell="A31" workbookViewId="0">
      <selection activeCell="A13" sqref="A13"/>
    </sheetView>
  </sheetViews>
  <sheetFormatPr defaultRowHeight="12.75" x14ac:dyDescent="0.2"/>
  <cols>
    <col min="1" max="1" width="32.7109375" style="5" customWidth="1"/>
    <col min="2" max="2" width="10.140625" style="5" customWidth="1"/>
    <col min="3" max="3" width="9.140625" style="5"/>
    <col min="4" max="4" width="15.140625" style="5" customWidth="1"/>
    <col min="5" max="6" width="11.140625" style="5" customWidth="1"/>
    <col min="7" max="16384" width="9.140625" style="5"/>
  </cols>
  <sheetData>
    <row r="1" spans="1:3" ht="15.95" customHeight="1" x14ac:dyDescent="0.25">
      <c r="A1" s="4" t="s">
        <v>193</v>
      </c>
    </row>
    <row r="2" spans="1:3" ht="15.95" customHeight="1" x14ac:dyDescent="0.2"/>
    <row r="3" spans="1:3" ht="15.95" customHeight="1" x14ac:dyDescent="0.2">
      <c r="A3" s="5" t="s">
        <v>3</v>
      </c>
      <c r="B3" s="5" t="s">
        <v>65</v>
      </c>
    </row>
    <row r="4" spans="1:3" ht="15.95" customHeight="1" x14ac:dyDescent="0.2">
      <c r="A4" s="6" t="s">
        <v>194</v>
      </c>
      <c r="B4" s="5" t="s">
        <v>195</v>
      </c>
    </row>
    <row r="5" spans="1:3" ht="15.95" customHeight="1" x14ac:dyDescent="0.2">
      <c r="A5" s="6"/>
    </row>
    <row r="6" spans="1:3" ht="15.95" customHeight="1" x14ac:dyDescent="0.2">
      <c r="A6" s="6" t="s">
        <v>196</v>
      </c>
      <c r="B6" s="5" t="s">
        <v>197</v>
      </c>
    </row>
    <row r="7" spans="1:3" ht="15.95" customHeight="1" x14ac:dyDescent="0.2">
      <c r="A7" s="6"/>
    </row>
    <row r="8" spans="1:3" ht="15.95" customHeight="1" x14ac:dyDescent="0.2">
      <c r="A8" s="6" t="s">
        <v>198</v>
      </c>
      <c r="B8" s="5" t="s">
        <v>199</v>
      </c>
    </row>
    <row r="9" spans="1:3" ht="15.95" customHeight="1" x14ac:dyDescent="0.2">
      <c r="A9" s="6"/>
    </row>
    <row r="10" spans="1:3" ht="15.95" customHeight="1" x14ac:dyDescent="0.2">
      <c r="A10" s="6" t="s">
        <v>200</v>
      </c>
      <c r="B10" s="5" t="s">
        <v>201</v>
      </c>
      <c r="C10" s="5" t="s">
        <v>202</v>
      </c>
    </row>
    <row r="11" spans="1:3" ht="15.95" customHeight="1" x14ac:dyDescent="0.2">
      <c r="A11" s="6"/>
      <c r="B11" s="5" t="s">
        <v>203</v>
      </c>
      <c r="C11" s="5" t="s">
        <v>204</v>
      </c>
    </row>
    <row r="12" spans="1:3" ht="15.95" customHeight="1" x14ac:dyDescent="0.2">
      <c r="A12" s="6"/>
      <c r="B12" s="5" t="s">
        <v>205</v>
      </c>
      <c r="C12" s="5" t="s">
        <v>206</v>
      </c>
    </row>
    <row r="13" spans="1:3" ht="15.95" customHeight="1" x14ac:dyDescent="0.2">
      <c r="A13" s="6"/>
    </row>
    <row r="14" spans="1:3" ht="15.95" customHeight="1" x14ac:dyDescent="0.2">
      <c r="A14" s="6" t="s">
        <v>207</v>
      </c>
      <c r="B14" s="5" t="s">
        <v>208</v>
      </c>
    </row>
    <row r="15" spans="1:3" ht="15.95" customHeight="1" x14ac:dyDescent="0.2">
      <c r="A15" s="6"/>
    </row>
    <row r="16" spans="1:3" ht="15.95" customHeight="1" x14ac:dyDescent="0.2">
      <c r="A16" s="6" t="s">
        <v>209</v>
      </c>
      <c r="B16" s="5" t="s">
        <v>210</v>
      </c>
    </row>
    <row r="17" spans="1:2" ht="15.95" customHeight="1" x14ac:dyDescent="0.2">
      <c r="A17" s="6"/>
    </row>
    <row r="18" spans="1:2" ht="15.95" customHeight="1" x14ac:dyDescent="0.2">
      <c r="A18" s="6" t="s">
        <v>211</v>
      </c>
      <c r="B18" s="5" t="s">
        <v>212</v>
      </c>
    </row>
    <row r="19" spans="1:2" ht="15.95" customHeight="1" x14ac:dyDescent="0.2">
      <c r="A19" s="6"/>
    </row>
    <row r="20" spans="1:2" ht="15.95" customHeight="1" x14ac:dyDescent="0.2">
      <c r="A20" s="6" t="s">
        <v>213</v>
      </c>
      <c r="B20" s="5" t="s">
        <v>214</v>
      </c>
    </row>
    <row r="21" spans="1:2" ht="15.95" customHeight="1" x14ac:dyDescent="0.2">
      <c r="A21" s="6"/>
    </row>
    <row r="22" spans="1:2" ht="15.95" customHeight="1" x14ac:dyDescent="0.2">
      <c r="A22" s="6" t="s">
        <v>215</v>
      </c>
      <c r="B22" s="5" t="s">
        <v>216</v>
      </c>
    </row>
    <row r="23" spans="1:2" ht="15.95" customHeight="1" x14ac:dyDescent="0.2">
      <c r="A23" s="6"/>
    </row>
    <row r="24" spans="1:2" ht="15.95" customHeight="1" x14ac:dyDescent="0.2">
      <c r="A24" s="6" t="s">
        <v>217</v>
      </c>
      <c r="B24" s="5" t="s">
        <v>218</v>
      </c>
    </row>
    <row r="25" spans="1:2" ht="15.95" customHeight="1" x14ac:dyDescent="0.2">
      <c r="A25" s="6"/>
    </row>
    <row r="26" spans="1:2" ht="15.95" customHeight="1" x14ac:dyDescent="0.2">
      <c r="A26" s="6" t="s">
        <v>219</v>
      </c>
      <c r="B26" s="5" t="s">
        <v>220</v>
      </c>
    </row>
    <row r="27" spans="1:2" ht="15.95" customHeight="1" x14ac:dyDescent="0.2">
      <c r="A27" s="6"/>
    </row>
    <row r="28" spans="1:2" ht="15.95" customHeight="1" x14ac:dyDescent="0.2">
      <c r="A28" s="6" t="s">
        <v>221</v>
      </c>
      <c r="B28" s="5" t="s">
        <v>222</v>
      </c>
    </row>
    <row r="29" spans="1:2" ht="15.95" customHeight="1" x14ac:dyDescent="0.2">
      <c r="A29" s="6"/>
    </row>
    <row r="30" spans="1:2" ht="15.95" customHeight="1" x14ac:dyDescent="0.2">
      <c r="A30" s="6" t="s">
        <v>223</v>
      </c>
      <c r="B30" s="5" t="s">
        <v>224</v>
      </c>
    </row>
    <row r="31" spans="1:2" ht="15.95" customHeight="1" x14ac:dyDescent="0.2">
      <c r="A31" s="6"/>
    </row>
    <row r="32" spans="1:2" ht="15.95" customHeight="1" x14ac:dyDescent="0.2">
      <c r="A32" s="6" t="s">
        <v>225</v>
      </c>
      <c r="B32" s="5" t="s">
        <v>226</v>
      </c>
    </row>
    <row r="33" spans="1:2" ht="15.95" customHeight="1" x14ac:dyDescent="0.2">
      <c r="A33" s="6"/>
    </row>
    <row r="34" spans="1:2" ht="15.95" customHeight="1" x14ac:dyDescent="0.2">
      <c r="A34" s="6" t="s">
        <v>227</v>
      </c>
      <c r="B34" s="5" t="s">
        <v>228</v>
      </c>
    </row>
    <row r="35" spans="1:2" ht="15.95" customHeight="1" x14ac:dyDescent="0.2">
      <c r="A35" s="6"/>
    </row>
    <row r="36" spans="1:2" ht="15.95" customHeight="1" x14ac:dyDescent="0.2">
      <c r="A36" s="6" t="s">
        <v>229</v>
      </c>
      <c r="B36" s="5" t="s">
        <v>230</v>
      </c>
    </row>
    <row r="37" spans="1:2" ht="15.95" customHeight="1" x14ac:dyDescent="0.2">
      <c r="A37" s="6"/>
    </row>
    <row r="38" spans="1:2" ht="15.95" customHeight="1" x14ac:dyDescent="0.2">
      <c r="A38" s="6" t="s">
        <v>231</v>
      </c>
      <c r="B38" s="5" t="s">
        <v>232</v>
      </c>
    </row>
    <row r="39" spans="1:2" ht="15.95" customHeight="1" x14ac:dyDescent="0.2">
      <c r="A39" s="6"/>
    </row>
    <row r="40" spans="1:2" ht="15.95" customHeight="1" x14ac:dyDescent="0.2">
      <c r="A40" s="6" t="s">
        <v>233</v>
      </c>
      <c r="B40" s="5" t="s">
        <v>234</v>
      </c>
    </row>
    <row r="41" spans="1:2" ht="15.95" customHeight="1" x14ac:dyDescent="0.2">
      <c r="A41" s="6"/>
    </row>
    <row r="42" spans="1:2" ht="15.95" customHeight="1" x14ac:dyDescent="0.2">
      <c r="A42" s="6"/>
    </row>
    <row r="43" spans="1:2" ht="15.95" customHeight="1" x14ac:dyDescent="0.2">
      <c r="A43" s="6"/>
    </row>
    <row r="44" spans="1:2" ht="15.95" customHeight="1" x14ac:dyDescent="0.2">
      <c r="A44" s="6"/>
    </row>
    <row r="45" spans="1:2" ht="15.95" customHeight="1" x14ac:dyDescent="0.2">
      <c r="A45" s="6"/>
    </row>
    <row r="46" spans="1:2" ht="15.75" x14ac:dyDescent="0.25">
      <c r="A46" s="4" t="s">
        <v>193</v>
      </c>
    </row>
    <row r="48" spans="1:2" x14ac:dyDescent="0.2">
      <c r="A48" s="5" t="s">
        <v>3</v>
      </c>
      <c r="B48" s="5" t="s">
        <v>65</v>
      </c>
    </row>
    <row r="49" spans="1:2" x14ac:dyDescent="0.2">
      <c r="A49" s="6" t="s">
        <v>235</v>
      </c>
      <c r="B49" s="5" t="s">
        <v>236</v>
      </c>
    </row>
    <row r="50" spans="1:2" x14ac:dyDescent="0.2">
      <c r="A50" s="6"/>
    </row>
    <row r="51" spans="1:2" x14ac:dyDescent="0.2">
      <c r="A51" s="6" t="s">
        <v>237</v>
      </c>
      <c r="B51" s="7" t="s">
        <v>238</v>
      </c>
    </row>
    <row r="52" spans="1:2" x14ac:dyDescent="0.2">
      <c r="A52" s="6"/>
      <c r="B52" s="7" t="s">
        <v>239</v>
      </c>
    </row>
    <row r="53" spans="1:2" x14ac:dyDescent="0.2">
      <c r="A53" s="6"/>
    </row>
    <row r="54" spans="1:2" x14ac:dyDescent="0.2">
      <c r="A54" s="6"/>
    </row>
    <row r="55" spans="1:2" x14ac:dyDescent="0.2">
      <c r="A55" s="6"/>
    </row>
    <row r="56" spans="1:2" x14ac:dyDescent="0.2">
      <c r="A56" s="6"/>
    </row>
    <row r="57" spans="1:2" x14ac:dyDescent="0.2">
      <c r="A57" s="6"/>
    </row>
    <row r="58" spans="1:2" x14ac:dyDescent="0.2">
      <c r="A58" s="6"/>
    </row>
    <row r="59" spans="1:2" x14ac:dyDescent="0.2">
      <c r="A59" s="6"/>
    </row>
    <row r="60" spans="1:2" x14ac:dyDescent="0.2">
      <c r="A60" s="6"/>
    </row>
    <row r="61" spans="1:2" x14ac:dyDescent="0.2">
      <c r="A61" s="6"/>
    </row>
  </sheetData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FF"/>
  </sheetPr>
  <dimension ref="A1:K66"/>
  <sheetViews>
    <sheetView workbookViewId="0">
      <selection activeCell="F38" sqref="F38"/>
    </sheetView>
  </sheetViews>
  <sheetFormatPr defaultRowHeight="12.75" x14ac:dyDescent="0.2"/>
  <cols>
    <col min="1" max="1" width="21.28515625" style="2" customWidth="1"/>
    <col min="2" max="2" width="9.42578125" style="2" customWidth="1"/>
    <col min="3" max="3" width="9.85546875" style="2" customWidth="1"/>
    <col min="4" max="4" width="10" style="2" customWidth="1"/>
    <col min="5" max="5" width="15.28515625" style="2" customWidth="1"/>
    <col min="6" max="6" width="12.42578125" style="2" customWidth="1"/>
    <col min="7" max="7" width="8.140625" style="2" customWidth="1"/>
    <col min="8" max="8" width="9.140625" style="2" hidden="1" customWidth="1"/>
    <col min="9" max="9" width="20.5703125" style="2" customWidth="1"/>
    <col min="10" max="10" width="10.5703125" style="2" customWidth="1"/>
    <col min="11" max="16384" width="9.140625" style="2"/>
  </cols>
  <sheetData>
    <row r="1" spans="1:11" ht="36.75" customHeight="1" x14ac:dyDescent="0.3">
      <c r="A1" s="11" t="s">
        <v>240</v>
      </c>
    </row>
    <row r="2" spans="1:11" ht="13.5" customHeight="1" x14ac:dyDescent="0.25">
      <c r="A2" s="12"/>
      <c r="B2" s="12"/>
      <c r="C2" s="12"/>
      <c r="D2" s="12"/>
      <c r="E2" s="12"/>
      <c r="F2" s="12"/>
    </row>
    <row r="3" spans="1:11" ht="24" customHeight="1" x14ac:dyDescent="0.3">
      <c r="A3" s="11" t="s">
        <v>241</v>
      </c>
      <c r="G3" s="12"/>
      <c r="H3" s="12"/>
      <c r="I3" s="12"/>
      <c r="J3" s="12"/>
      <c r="K3" s="12"/>
    </row>
    <row r="4" spans="1:11" ht="15.95" customHeight="1" thickBot="1" x14ac:dyDescent="0.3">
      <c r="A4" s="13"/>
      <c r="B4" s="13"/>
      <c r="C4" s="13"/>
      <c r="D4" s="13"/>
      <c r="E4" s="13"/>
      <c r="F4" s="13"/>
      <c r="G4" s="13"/>
      <c r="H4" s="12"/>
      <c r="I4" s="12"/>
      <c r="J4" s="12"/>
      <c r="K4" s="12"/>
    </row>
    <row r="5" spans="1:11" ht="33.75" customHeight="1" thickBot="1" x14ac:dyDescent="0.3">
      <c r="A5" s="14" t="s">
        <v>242</v>
      </c>
      <c r="B5" s="15" t="s">
        <v>243</v>
      </c>
      <c r="C5" s="16" t="s">
        <v>244</v>
      </c>
      <c r="D5" s="201" t="s">
        <v>245</v>
      </c>
      <c r="E5" s="202"/>
      <c r="F5" s="17" t="s">
        <v>246</v>
      </c>
      <c r="G5" s="18" t="s">
        <v>247</v>
      </c>
      <c r="H5" s="12"/>
      <c r="I5" s="12"/>
      <c r="J5" s="12"/>
      <c r="K5" s="12"/>
    </row>
    <row r="6" spans="1:11" ht="18" customHeight="1" x14ac:dyDescent="0.25">
      <c r="A6" s="19" t="s">
        <v>248</v>
      </c>
      <c r="B6" s="20"/>
      <c r="C6" s="20"/>
      <c r="D6" s="21"/>
      <c r="E6" s="22"/>
      <c r="F6" s="22"/>
      <c r="G6" s="20"/>
      <c r="H6" s="12"/>
      <c r="I6" s="12"/>
      <c r="J6" s="12"/>
      <c r="K6" s="12"/>
    </row>
    <row r="7" spans="1:11" ht="13.5" customHeight="1" x14ac:dyDescent="0.25">
      <c r="A7" s="23" t="s">
        <v>249</v>
      </c>
      <c r="B7" s="24"/>
      <c r="C7" s="25"/>
      <c r="D7" s="26"/>
      <c r="E7" s="27"/>
      <c r="F7" s="28"/>
      <c r="G7" s="24"/>
      <c r="H7" s="12"/>
      <c r="I7" s="12"/>
      <c r="J7" s="12"/>
      <c r="K7" s="12"/>
    </row>
    <row r="8" spans="1:11" ht="18" customHeight="1" thickBot="1" x14ac:dyDescent="0.3">
      <c r="A8" s="29" t="s">
        <v>250</v>
      </c>
      <c r="B8" s="30">
        <v>21</v>
      </c>
      <c r="C8" s="31">
        <v>0</v>
      </c>
      <c r="D8" s="30">
        <v>38</v>
      </c>
      <c r="E8" s="32">
        <v>0</v>
      </c>
      <c r="F8" s="33">
        <f>B8</f>
        <v>21</v>
      </c>
      <c r="G8" s="30">
        <f>B8</f>
        <v>21</v>
      </c>
      <c r="H8" s="12"/>
      <c r="I8" s="12"/>
      <c r="J8" s="34"/>
      <c r="K8" s="12"/>
    </row>
    <row r="9" spans="1:11" ht="18" customHeight="1" x14ac:dyDescent="0.25">
      <c r="A9" s="35" t="s">
        <v>251</v>
      </c>
      <c r="B9" s="36"/>
      <c r="C9" s="37"/>
      <c r="D9" s="38">
        <v>0.6</v>
      </c>
      <c r="E9" s="39"/>
      <c r="F9" s="40"/>
      <c r="G9" s="36"/>
      <c r="H9" s="12"/>
      <c r="I9" s="12"/>
      <c r="J9" s="12"/>
      <c r="K9" s="12"/>
    </row>
    <row r="10" spans="1:11" ht="18" customHeight="1" thickBot="1" x14ac:dyDescent="0.3">
      <c r="A10" s="41" t="s">
        <v>250</v>
      </c>
      <c r="B10" s="42">
        <v>21</v>
      </c>
      <c r="C10" s="43">
        <v>0</v>
      </c>
      <c r="D10" s="42">
        <v>38</v>
      </c>
      <c r="E10" s="44">
        <f>D9*D10</f>
        <v>22.8</v>
      </c>
      <c r="F10" s="45">
        <f>B10+C10+E10</f>
        <v>43.8</v>
      </c>
      <c r="G10" s="42">
        <f>B10</f>
        <v>21</v>
      </c>
      <c r="H10" s="12"/>
      <c r="I10" s="12"/>
      <c r="J10" s="12"/>
      <c r="K10" s="12"/>
    </row>
    <row r="11" spans="1:11" ht="18" customHeight="1" x14ac:dyDescent="0.25">
      <c r="A11" s="46" t="s">
        <v>249</v>
      </c>
      <c r="B11" s="47"/>
      <c r="C11" s="48"/>
      <c r="D11" s="47"/>
      <c r="E11" s="49"/>
      <c r="F11" s="50"/>
      <c r="G11" s="47"/>
      <c r="H11" s="12"/>
      <c r="I11" s="12"/>
      <c r="J11" s="12"/>
      <c r="K11" s="12"/>
    </row>
    <row r="12" spans="1:11" ht="18" customHeight="1" thickBot="1" x14ac:dyDescent="0.3">
      <c r="A12" s="29" t="s">
        <v>252</v>
      </c>
      <c r="B12" s="30">
        <v>23</v>
      </c>
      <c r="C12" s="31">
        <v>0</v>
      </c>
      <c r="D12" s="30">
        <v>38</v>
      </c>
      <c r="E12" s="32">
        <v>0</v>
      </c>
      <c r="F12" s="33">
        <f>B12</f>
        <v>23</v>
      </c>
      <c r="G12" s="30">
        <f>B12</f>
        <v>23</v>
      </c>
      <c r="H12" s="12"/>
      <c r="I12" s="12"/>
      <c r="J12" s="12"/>
      <c r="K12" s="12"/>
    </row>
    <row r="13" spans="1:11" ht="18" customHeight="1" x14ac:dyDescent="0.25">
      <c r="A13" s="35" t="s">
        <v>251</v>
      </c>
      <c r="B13" s="51"/>
      <c r="C13" s="52"/>
      <c r="D13" s="53">
        <v>0.7</v>
      </c>
      <c r="E13" s="54"/>
      <c r="F13" s="55"/>
      <c r="G13" s="51"/>
      <c r="H13" s="12"/>
      <c r="I13" s="12"/>
      <c r="J13" s="12"/>
      <c r="K13" s="12"/>
    </row>
    <row r="14" spans="1:11" ht="18" customHeight="1" thickBot="1" x14ac:dyDescent="0.3">
      <c r="A14" s="56" t="s">
        <v>252</v>
      </c>
      <c r="B14" s="57">
        <v>23</v>
      </c>
      <c r="C14" s="58">
        <v>0</v>
      </c>
      <c r="D14" s="57">
        <v>38</v>
      </c>
      <c r="E14" s="45">
        <f>D13*D14</f>
        <v>26.599999999999998</v>
      </c>
      <c r="F14" s="45">
        <f>B14+C14+E14</f>
        <v>49.599999999999994</v>
      </c>
      <c r="G14" s="57">
        <f>B14</f>
        <v>23</v>
      </c>
      <c r="H14" s="12"/>
      <c r="I14" s="12"/>
      <c r="J14" s="12"/>
      <c r="K14" s="12"/>
    </row>
    <row r="15" spans="1:11" ht="18" customHeight="1" x14ac:dyDescent="0.25">
      <c r="A15" s="46" t="s">
        <v>249</v>
      </c>
      <c r="B15" s="59"/>
      <c r="C15" s="60"/>
      <c r="D15" s="59"/>
      <c r="E15" s="61"/>
      <c r="F15" s="62"/>
      <c r="G15" s="59"/>
      <c r="H15" s="12"/>
      <c r="I15" s="12"/>
      <c r="J15" s="12"/>
      <c r="K15" s="12"/>
    </row>
    <row r="16" spans="1:11" ht="18" customHeight="1" thickBot="1" x14ac:dyDescent="0.3">
      <c r="A16" s="23" t="s">
        <v>253</v>
      </c>
      <c r="B16" s="30">
        <v>26</v>
      </c>
      <c r="C16" s="31">
        <v>0</v>
      </c>
      <c r="D16" s="30">
        <v>38</v>
      </c>
      <c r="E16" s="32">
        <v>0</v>
      </c>
      <c r="F16" s="33">
        <f>B16</f>
        <v>26</v>
      </c>
      <c r="G16" s="30">
        <f>B16</f>
        <v>26</v>
      </c>
      <c r="H16" s="12"/>
      <c r="I16" s="12"/>
      <c r="J16" s="12"/>
      <c r="K16" s="12"/>
    </row>
    <row r="17" spans="1:11" ht="18" customHeight="1" x14ac:dyDescent="0.25">
      <c r="A17" s="35" t="s">
        <v>251</v>
      </c>
      <c r="B17" s="42"/>
      <c r="C17" s="43"/>
      <c r="D17" s="38">
        <v>0.8</v>
      </c>
      <c r="E17" s="44"/>
      <c r="F17" s="63"/>
      <c r="G17" s="42"/>
      <c r="H17" s="12"/>
      <c r="I17" s="12"/>
      <c r="J17" s="12"/>
      <c r="K17" s="12"/>
    </row>
    <row r="18" spans="1:11" ht="18" customHeight="1" thickBot="1" x14ac:dyDescent="0.3">
      <c r="A18" s="41" t="s">
        <v>253</v>
      </c>
      <c r="B18" s="57">
        <v>26</v>
      </c>
      <c r="C18" s="43">
        <v>0</v>
      </c>
      <c r="D18" s="42">
        <v>38</v>
      </c>
      <c r="E18" s="44">
        <f>D17*D18</f>
        <v>30.400000000000002</v>
      </c>
      <c r="F18" s="45">
        <f>B18+C18+E18</f>
        <v>56.400000000000006</v>
      </c>
      <c r="G18" s="42">
        <f>B18</f>
        <v>26</v>
      </c>
      <c r="H18" s="12"/>
      <c r="I18" s="12"/>
      <c r="J18" s="12"/>
      <c r="K18" s="12"/>
    </row>
    <row r="19" spans="1:11" ht="18" customHeight="1" x14ac:dyDescent="0.25">
      <c r="A19" s="46" t="s">
        <v>249</v>
      </c>
      <c r="B19" s="47"/>
      <c r="C19" s="48"/>
      <c r="D19" s="64"/>
      <c r="E19" s="49"/>
      <c r="F19" s="50"/>
      <c r="G19" s="47"/>
      <c r="H19" s="12"/>
      <c r="I19" s="12"/>
      <c r="J19" s="12"/>
      <c r="K19" s="12"/>
    </row>
    <row r="20" spans="1:11" ht="18" customHeight="1" thickBot="1" x14ac:dyDescent="0.3">
      <c r="A20" s="29" t="s">
        <v>254</v>
      </c>
      <c r="B20" s="30">
        <v>27</v>
      </c>
      <c r="C20" s="60">
        <v>0</v>
      </c>
      <c r="D20" s="59">
        <v>38</v>
      </c>
      <c r="E20" s="65">
        <v>0</v>
      </c>
      <c r="F20" s="62">
        <f>B20</f>
        <v>27</v>
      </c>
      <c r="G20" s="59">
        <f>B20</f>
        <v>27</v>
      </c>
      <c r="H20" s="12"/>
      <c r="I20" s="12"/>
      <c r="J20" s="12"/>
      <c r="K20" s="12"/>
    </row>
    <row r="21" spans="1:11" ht="18" customHeight="1" x14ac:dyDescent="0.25">
      <c r="A21" s="35" t="s">
        <v>251</v>
      </c>
      <c r="B21" s="51"/>
      <c r="C21" s="52"/>
      <c r="D21" s="53">
        <v>0.9</v>
      </c>
      <c r="E21" s="54"/>
      <c r="F21" s="55"/>
      <c r="G21" s="51"/>
      <c r="H21" s="12"/>
      <c r="I21" s="12"/>
      <c r="J21" s="12"/>
      <c r="K21" s="12"/>
    </row>
    <row r="22" spans="1:11" ht="18" customHeight="1" thickBot="1" x14ac:dyDescent="0.3">
      <c r="A22" s="56" t="s">
        <v>254</v>
      </c>
      <c r="B22" s="57">
        <v>27</v>
      </c>
      <c r="C22" s="58">
        <v>0</v>
      </c>
      <c r="D22" s="57">
        <v>38</v>
      </c>
      <c r="E22" s="45">
        <f>D21*D22</f>
        <v>34.200000000000003</v>
      </c>
      <c r="F22" s="45">
        <f>B22+C22+E22</f>
        <v>61.2</v>
      </c>
      <c r="G22" s="57">
        <f>B22</f>
        <v>27</v>
      </c>
      <c r="H22" s="12"/>
      <c r="I22" s="12"/>
      <c r="J22" s="12"/>
      <c r="K22" s="12"/>
    </row>
    <row r="23" spans="1:11" ht="33" customHeight="1" thickBot="1" x14ac:dyDescent="0.3">
      <c r="A23" s="14" t="s">
        <v>242</v>
      </c>
      <c r="B23" s="15" t="s">
        <v>243</v>
      </c>
      <c r="C23" s="16" t="s">
        <v>244</v>
      </c>
      <c r="D23" s="201" t="s">
        <v>255</v>
      </c>
      <c r="E23" s="202"/>
      <c r="F23" s="17" t="s">
        <v>246</v>
      </c>
      <c r="G23" s="18" t="s">
        <v>247</v>
      </c>
      <c r="H23" s="12"/>
      <c r="I23" s="12"/>
      <c r="J23" s="12"/>
      <c r="K23" s="12"/>
    </row>
    <row r="24" spans="1:11" ht="18.600000000000001" customHeight="1" x14ac:dyDescent="0.25">
      <c r="A24" s="66" t="s">
        <v>256</v>
      </c>
      <c r="B24" s="67"/>
      <c r="C24" s="68"/>
      <c r="D24" s="69"/>
      <c r="E24" s="70"/>
      <c r="F24" s="71"/>
      <c r="G24" s="72"/>
      <c r="H24" s="12"/>
      <c r="I24" s="12"/>
      <c r="J24" s="12"/>
      <c r="K24" s="12"/>
    </row>
    <row r="25" spans="1:11" ht="18.600000000000001" hidden="1" customHeight="1" thickBot="1" x14ac:dyDescent="0.3">
      <c r="A25" s="73" t="s">
        <v>257</v>
      </c>
      <c r="B25" s="74">
        <v>65</v>
      </c>
      <c r="C25" s="75">
        <v>12</v>
      </c>
      <c r="D25" s="74">
        <v>38</v>
      </c>
      <c r="E25" s="76">
        <v>38</v>
      </c>
      <c r="F25" s="77">
        <f>B25-C25-E25</f>
        <v>15</v>
      </c>
      <c r="G25" s="74">
        <f>G22</f>
        <v>27</v>
      </c>
      <c r="H25" s="12"/>
      <c r="I25" s="12"/>
      <c r="J25" s="12"/>
      <c r="K25" s="12"/>
    </row>
    <row r="26" spans="1:11" ht="18.600000000000001" hidden="1" customHeight="1" x14ac:dyDescent="0.25">
      <c r="A26" s="78"/>
      <c r="B26" s="79"/>
      <c r="C26" s="80"/>
      <c r="D26" s="79"/>
      <c r="E26" s="81"/>
      <c r="F26" s="61"/>
      <c r="G26" s="79"/>
      <c r="H26" s="12"/>
      <c r="I26" s="12"/>
      <c r="J26" s="12"/>
      <c r="K26" s="12"/>
    </row>
    <row r="27" spans="1:11" ht="18.600000000000001" customHeight="1" thickBot="1" x14ac:dyDescent="0.3">
      <c r="A27" s="73" t="s">
        <v>258</v>
      </c>
      <c r="B27" s="74">
        <v>65</v>
      </c>
      <c r="C27" s="75">
        <v>0</v>
      </c>
      <c r="D27" s="74">
        <v>38</v>
      </c>
      <c r="E27" s="76">
        <v>38</v>
      </c>
      <c r="F27" s="77">
        <f>B27-C27-E27</f>
        <v>27</v>
      </c>
      <c r="G27" s="74">
        <f>G22</f>
        <v>27</v>
      </c>
      <c r="H27" s="12"/>
      <c r="I27" s="12"/>
      <c r="J27" s="12"/>
      <c r="K27" s="12"/>
    </row>
    <row r="28" spans="1:11" ht="15.95" customHeight="1" x14ac:dyDescent="0.25">
      <c r="A28" s="78"/>
      <c r="B28" s="79"/>
      <c r="C28" s="80"/>
      <c r="D28" s="79"/>
      <c r="E28" s="81"/>
      <c r="F28" s="61"/>
      <c r="G28" s="79"/>
      <c r="H28" s="12"/>
      <c r="I28" s="12"/>
      <c r="J28" s="12"/>
      <c r="K28" s="12"/>
    </row>
    <row r="29" spans="1:11" ht="15.95" customHeight="1" thickBot="1" x14ac:dyDescent="0.3">
      <c r="A29" s="73" t="s">
        <v>259</v>
      </c>
      <c r="B29" s="74">
        <v>65</v>
      </c>
      <c r="C29" s="75">
        <v>0</v>
      </c>
      <c r="D29" s="74">
        <v>38</v>
      </c>
      <c r="E29" s="76">
        <v>38</v>
      </c>
      <c r="F29" s="77">
        <f>B29-C29-E29</f>
        <v>27</v>
      </c>
      <c r="G29" s="74">
        <f>G22</f>
        <v>27</v>
      </c>
      <c r="H29" s="12"/>
      <c r="I29" s="12"/>
      <c r="J29" s="12"/>
      <c r="K29" s="12"/>
    </row>
    <row r="30" spans="1:11" ht="15" customHeight="1" x14ac:dyDescent="0.25">
      <c r="A30" s="78"/>
      <c r="B30" s="79"/>
      <c r="C30" s="80"/>
      <c r="D30" s="79"/>
      <c r="E30" s="81"/>
      <c r="F30" s="61"/>
      <c r="G30" s="79"/>
      <c r="H30" s="12"/>
      <c r="I30" s="12"/>
      <c r="J30" s="12"/>
      <c r="K30" s="12"/>
    </row>
    <row r="31" spans="1:11" ht="16.5" thickBot="1" x14ac:dyDescent="0.3">
      <c r="A31" s="73" t="s">
        <v>260</v>
      </c>
      <c r="B31" s="74">
        <v>65</v>
      </c>
      <c r="C31" s="75">
        <v>0</v>
      </c>
      <c r="D31" s="74">
        <v>38</v>
      </c>
      <c r="E31" s="76">
        <v>38</v>
      </c>
      <c r="F31" s="77">
        <f>B31-C31-E31</f>
        <v>27</v>
      </c>
      <c r="G31" s="74">
        <f>G22</f>
        <v>27</v>
      </c>
      <c r="H31" s="12"/>
      <c r="I31" s="12"/>
      <c r="J31" s="12"/>
      <c r="K31" s="12"/>
    </row>
    <row r="32" spans="1:11" ht="15.75" x14ac:dyDescent="0.25">
      <c r="A32" s="78"/>
      <c r="B32" s="79"/>
      <c r="C32" s="80"/>
      <c r="D32" s="79"/>
      <c r="E32" s="81"/>
      <c r="F32" s="61"/>
      <c r="G32" s="79"/>
      <c r="H32" s="12"/>
      <c r="I32" s="12"/>
      <c r="J32" s="12"/>
      <c r="K32" s="12"/>
    </row>
    <row r="33" spans="1:11" ht="16.5" thickBot="1" x14ac:dyDescent="0.3">
      <c r="A33" s="73" t="s">
        <v>261</v>
      </c>
      <c r="B33" s="74">
        <v>65</v>
      </c>
      <c r="C33" s="75">
        <v>0</v>
      </c>
      <c r="D33" s="74">
        <v>38</v>
      </c>
      <c r="E33" s="76">
        <v>38</v>
      </c>
      <c r="F33" s="77">
        <f>B33-C33-E33</f>
        <v>27</v>
      </c>
      <c r="G33" s="74">
        <f>G22</f>
        <v>27</v>
      </c>
      <c r="H33" s="12"/>
      <c r="I33" s="12"/>
      <c r="J33" s="12"/>
      <c r="K33" s="12"/>
    </row>
    <row r="34" spans="1:11" ht="15.75" x14ac:dyDescent="0.25">
      <c r="A34" s="78"/>
      <c r="B34" s="79"/>
      <c r="C34" s="80"/>
      <c r="D34" s="79"/>
      <c r="E34" s="81"/>
      <c r="F34" s="61"/>
      <c r="G34" s="79"/>
      <c r="H34" s="12"/>
      <c r="I34" s="12"/>
      <c r="J34" s="12"/>
      <c r="K34" s="12"/>
    </row>
    <row r="35" spans="1:11" ht="15.75" customHeight="1" thickBot="1" x14ac:dyDescent="0.3">
      <c r="A35" s="73" t="s">
        <v>262</v>
      </c>
      <c r="B35" s="74">
        <v>65</v>
      </c>
      <c r="C35" s="75">
        <v>0</v>
      </c>
      <c r="D35" s="74">
        <v>38</v>
      </c>
      <c r="E35" s="82">
        <v>0</v>
      </c>
      <c r="F35" s="77">
        <f>B35-C35-E35</f>
        <v>65</v>
      </c>
      <c r="G35" s="74">
        <f>G22</f>
        <v>27</v>
      </c>
      <c r="H35" s="12"/>
      <c r="I35" s="12"/>
      <c r="J35" s="12"/>
      <c r="K35" s="12"/>
    </row>
    <row r="36" spans="1:11" ht="14.25" customHeight="1" x14ac:dyDescent="0.25">
      <c r="A36" s="12"/>
      <c r="B36" s="83"/>
      <c r="C36" s="83"/>
      <c r="D36" s="83"/>
      <c r="E36" s="83"/>
      <c r="F36" s="83"/>
      <c r="G36" s="12"/>
      <c r="H36" s="12"/>
      <c r="I36" s="12"/>
      <c r="J36" s="12"/>
      <c r="K36" s="12"/>
    </row>
    <row r="37" spans="1:11" ht="15.75" x14ac:dyDescent="0.25">
      <c r="A37" s="12"/>
      <c r="B37" s="83"/>
      <c r="C37" s="83"/>
      <c r="D37" s="83"/>
      <c r="E37" s="83"/>
      <c r="F37" s="83"/>
      <c r="G37" s="12"/>
      <c r="H37" s="12"/>
      <c r="I37" s="12"/>
      <c r="J37" s="12"/>
      <c r="K37" s="12"/>
    </row>
    <row r="38" spans="1:11" ht="15.75" x14ac:dyDescent="0.25">
      <c r="A38" s="12"/>
      <c r="B38" s="83"/>
      <c r="C38" s="83"/>
      <c r="D38" s="83"/>
      <c r="E38" s="83"/>
      <c r="F38" s="83"/>
      <c r="G38" s="12"/>
      <c r="H38" s="12"/>
      <c r="I38" s="12"/>
      <c r="J38" s="12"/>
      <c r="K38" s="12"/>
    </row>
    <row r="39" spans="1:11" ht="15.75" x14ac:dyDescent="0.25">
      <c r="A39" s="12" t="s">
        <v>263</v>
      </c>
      <c r="B39" s="83" t="s">
        <v>264</v>
      </c>
      <c r="C39" s="83"/>
      <c r="D39" s="83"/>
      <c r="E39" s="83"/>
      <c r="F39" s="83"/>
      <c r="G39" s="12"/>
      <c r="H39" s="12"/>
      <c r="I39" s="12"/>
      <c r="J39" s="12"/>
      <c r="K39" s="12"/>
    </row>
    <row r="40" spans="1:11" ht="15.75" x14ac:dyDescent="0.25">
      <c r="A40" s="12"/>
      <c r="B40" s="1"/>
      <c r="C40" s="1"/>
      <c r="D40" s="1"/>
      <c r="E40" s="1"/>
      <c r="F40" s="1"/>
      <c r="G40" s="12"/>
      <c r="H40" s="12"/>
      <c r="I40" s="12"/>
      <c r="J40" s="12"/>
      <c r="K40" s="12"/>
    </row>
    <row r="41" spans="1:11" ht="2.1" customHeight="1" x14ac:dyDescent="0.25">
      <c r="A41" s="10"/>
      <c r="B41" s="84"/>
      <c r="C41" s="84"/>
      <c r="D41" s="84"/>
      <c r="E41" s="84"/>
      <c r="F41" s="85"/>
      <c r="G41" s="12"/>
    </row>
    <row r="42" spans="1:11" ht="2.1" customHeight="1" x14ac:dyDescent="0.25">
      <c r="A42" s="12"/>
      <c r="B42" s="83"/>
      <c r="C42" s="12"/>
      <c r="D42" s="12"/>
      <c r="E42" s="12"/>
      <c r="F42" s="83"/>
      <c r="G42" s="12"/>
    </row>
    <row r="43" spans="1:11" ht="2.1" customHeight="1" x14ac:dyDescent="0.25">
      <c r="A43" s="12"/>
      <c r="B43" s="86"/>
      <c r="C43" s="12"/>
      <c r="D43" s="12"/>
      <c r="E43" s="12"/>
      <c r="F43" s="86"/>
      <c r="G43" s="12"/>
    </row>
    <row r="44" spans="1:11" ht="2.1" customHeight="1" x14ac:dyDescent="0.25">
      <c r="A44" s="12"/>
      <c r="B44" s="83"/>
      <c r="C44" s="12"/>
      <c r="D44" s="12"/>
      <c r="E44" s="12"/>
      <c r="F44" s="83"/>
      <c r="G44" s="12"/>
    </row>
    <row r="45" spans="1:11" ht="2.1" customHeight="1" x14ac:dyDescent="0.25">
      <c r="A45" s="12"/>
      <c r="B45" s="12"/>
      <c r="C45" s="12"/>
      <c r="D45" s="12"/>
      <c r="E45" s="12"/>
      <c r="F45" s="86"/>
      <c r="G45" s="12"/>
    </row>
    <row r="46" spans="1:11" ht="2.1" customHeight="1" x14ac:dyDescent="0.25">
      <c r="A46" s="12"/>
      <c r="B46" s="83"/>
      <c r="C46" s="12"/>
      <c r="D46" s="12"/>
      <c r="E46" s="12"/>
      <c r="F46" s="83"/>
      <c r="G46" s="12"/>
    </row>
    <row r="47" spans="1:11" ht="2.1" customHeight="1" x14ac:dyDescent="0.25">
      <c r="A47" s="12"/>
      <c r="B47" s="83"/>
      <c r="C47" s="12"/>
      <c r="D47" s="12"/>
      <c r="E47" s="12"/>
      <c r="F47" s="83"/>
      <c r="G47" s="12"/>
    </row>
    <row r="48" spans="1:11" ht="2.1" customHeight="1" x14ac:dyDescent="0.25">
      <c r="A48" s="12"/>
      <c r="B48" s="83"/>
      <c r="C48" s="12"/>
      <c r="D48" s="12"/>
      <c r="E48" s="12"/>
      <c r="F48" s="83"/>
      <c r="G48" s="12"/>
    </row>
    <row r="49" spans="1:7" ht="2.1" customHeight="1" x14ac:dyDescent="0.25">
      <c r="A49" s="10"/>
      <c r="B49" s="84"/>
      <c r="C49" s="87"/>
      <c r="D49" s="87"/>
      <c r="E49" s="84"/>
      <c r="F49" s="88"/>
      <c r="G49" s="12"/>
    </row>
    <row r="50" spans="1:7" ht="2.1" customHeight="1" x14ac:dyDescent="0.25">
      <c r="A50" s="12"/>
      <c r="B50" s="83"/>
      <c r="C50" s="83"/>
      <c r="D50" s="83"/>
      <c r="E50" s="83"/>
      <c r="F50" s="83"/>
      <c r="G50" s="12"/>
    </row>
    <row r="51" spans="1:7" ht="2.1" customHeight="1" x14ac:dyDescent="0.25">
      <c r="A51" s="12"/>
      <c r="B51" s="83"/>
      <c r="C51" s="83"/>
      <c r="D51" s="83"/>
      <c r="E51" s="83"/>
      <c r="F51" s="83"/>
      <c r="G51" s="12"/>
    </row>
    <row r="52" spans="1:7" ht="2.1" customHeight="1" x14ac:dyDescent="0.25">
      <c r="A52" s="12"/>
      <c r="B52" s="83"/>
      <c r="C52" s="83"/>
      <c r="D52" s="83"/>
      <c r="E52" s="83"/>
      <c r="F52" s="83"/>
      <c r="G52" s="12"/>
    </row>
    <row r="53" spans="1:7" ht="2.1" customHeight="1" x14ac:dyDescent="0.25">
      <c r="A53" s="12"/>
      <c r="B53" s="83"/>
      <c r="C53" s="83"/>
      <c r="D53" s="83"/>
      <c r="E53" s="83"/>
      <c r="F53" s="83"/>
      <c r="G53" s="12"/>
    </row>
    <row r="54" spans="1:7" ht="2.1" customHeight="1" x14ac:dyDescent="0.25">
      <c r="A54" s="12"/>
      <c r="B54" s="83"/>
      <c r="C54" s="83"/>
      <c r="D54" s="83"/>
      <c r="E54" s="83"/>
      <c r="F54" s="83"/>
      <c r="G54" s="12"/>
    </row>
    <row r="55" spans="1:7" ht="2.1" customHeight="1" x14ac:dyDescent="0.25">
      <c r="A55" s="12"/>
      <c r="B55" s="83"/>
      <c r="C55" s="83"/>
      <c r="D55" s="83"/>
      <c r="E55" s="83"/>
      <c r="F55" s="83"/>
      <c r="G55" s="12"/>
    </row>
    <row r="56" spans="1:7" ht="2.1" customHeight="1" x14ac:dyDescent="0.25">
      <c r="A56" s="12"/>
      <c r="B56" s="83"/>
      <c r="C56" s="83"/>
      <c r="D56" s="83"/>
      <c r="E56" s="83"/>
      <c r="F56" s="83"/>
      <c r="G56" s="12"/>
    </row>
    <row r="57" spans="1:7" ht="15.75" x14ac:dyDescent="0.25">
      <c r="A57" s="12"/>
      <c r="B57" s="83"/>
      <c r="C57" s="83"/>
      <c r="D57" s="83"/>
      <c r="E57" s="83"/>
      <c r="F57" s="83"/>
      <c r="G57" s="12"/>
    </row>
    <row r="58" spans="1:7" ht="15.75" x14ac:dyDescent="0.25">
      <c r="A58" s="12"/>
      <c r="B58" s="83"/>
      <c r="C58" s="83"/>
      <c r="D58" s="83"/>
      <c r="E58" s="83"/>
      <c r="F58" s="83"/>
      <c r="G58" s="12"/>
    </row>
    <row r="59" spans="1:7" ht="15.75" x14ac:dyDescent="0.25">
      <c r="A59" s="12"/>
      <c r="B59" s="83"/>
      <c r="C59" s="83"/>
      <c r="D59" s="83"/>
      <c r="E59" s="83"/>
      <c r="F59" s="83"/>
      <c r="G59" s="12"/>
    </row>
    <row r="60" spans="1:7" ht="15.75" x14ac:dyDescent="0.25">
      <c r="A60" s="12"/>
      <c r="B60" s="83"/>
      <c r="C60" s="83"/>
      <c r="D60" s="83"/>
      <c r="E60" s="83"/>
      <c r="F60" s="83"/>
      <c r="G60" s="12"/>
    </row>
    <row r="61" spans="1:7" ht="15.75" x14ac:dyDescent="0.25">
      <c r="A61" s="12"/>
      <c r="B61" s="83"/>
      <c r="C61" s="83"/>
      <c r="D61" s="83"/>
      <c r="E61" s="83"/>
      <c r="F61" s="83"/>
      <c r="G61" s="12"/>
    </row>
    <row r="62" spans="1:7" ht="15.75" x14ac:dyDescent="0.25">
      <c r="A62" s="12"/>
      <c r="B62" s="83"/>
      <c r="C62" s="83"/>
      <c r="D62" s="83"/>
      <c r="E62" s="83"/>
      <c r="F62" s="83"/>
      <c r="G62" s="12"/>
    </row>
    <row r="63" spans="1:7" ht="15.75" x14ac:dyDescent="0.25">
      <c r="A63" s="12"/>
      <c r="B63" s="83"/>
      <c r="C63" s="83"/>
      <c r="D63" s="83"/>
      <c r="E63" s="83"/>
      <c r="F63" s="83"/>
      <c r="G63" s="12"/>
    </row>
    <row r="64" spans="1:7" ht="15.75" x14ac:dyDescent="0.25">
      <c r="A64" s="12"/>
      <c r="B64" s="83"/>
      <c r="C64" s="83"/>
      <c r="D64" s="83"/>
      <c r="E64" s="83"/>
      <c r="F64" s="83"/>
      <c r="G64" s="12"/>
    </row>
    <row r="65" spans="1:7" ht="15.75" x14ac:dyDescent="0.25">
      <c r="A65" s="12"/>
      <c r="B65" s="83"/>
      <c r="C65" s="83"/>
      <c r="D65" s="83"/>
      <c r="E65" s="83"/>
      <c r="F65" s="83"/>
      <c r="G65" s="12"/>
    </row>
    <row r="66" spans="1:7" ht="15.75" x14ac:dyDescent="0.25">
      <c r="A66" s="12"/>
      <c r="B66" s="83"/>
      <c r="C66" s="83"/>
      <c r="D66" s="83"/>
      <c r="E66" s="83"/>
      <c r="F66" s="83"/>
      <c r="G66" s="12"/>
    </row>
  </sheetData>
  <sheetProtection password="FA99" sheet="1"/>
  <mergeCells count="2">
    <mergeCell ref="D5:E5"/>
    <mergeCell ref="D23:E23"/>
  </mergeCells>
  <pageMargins left="0.59055118110236227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C00CC"/>
  </sheetPr>
  <dimension ref="A1:K65"/>
  <sheetViews>
    <sheetView topLeftCell="A14" workbookViewId="0">
      <selection activeCell="B44" sqref="B44"/>
    </sheetView>
  </sheetViews>
  <sheetFormatPr defaultRowHeight="12.75" x14ac:dyDescent="0.2"/>
  <cols>
    <col min="1" max="1" width="21.85546875" style="100" customWidth="1"/>
    <col min="2" max="2" width="9.85546875" style="100" customWidth="1"/>
    <col min="3" max="3" width="9.42578125" style="100" hidden="1" customWidth="1"/>
    <col min="4" max="4" width="10.42578125" style="100" hidden="1" customWidth="1"/>
    <col min="5" max="5" width="11.28515625" style="100" hidden="1" customWidth="1"/>
    <col min="6" max="7" width="11.28515625" style="100" customWidth="1"/>
    <col min="8" max="8" width="2.140625" style="100" customWidth="1"/>
    <col min="9" max="9" width="3.85546875" style="100" customWidth="1"/>
    <col min="10" max="10" width="10.5703125" style="100" customWidth="1"/>
    <col min="11" max="16384" width="9.140625" style="100"/>
  </cols>
  <sheetData>
    <row r="1" spans="1:11" ht="32.25" customHeight="1" x14ac:dyDescent="0.3">
      <c r="A1" s="99" t="s">
        <v>240</v>
      </c>
    </row>
    <row r="2" spans="1:11" ht="18" customHeight="1" x14ac:dyDescent="0.25">
      <c r="A2" s="101"/>
      <c r="B2" s="101"/>
      <c r="C2" s="101"/>
      <c r="D2" s="101"/>
      <c r="E2" s="101"/>
      <c r="F2" s="101"/>
    </row>
    <row r="3" spans="1:11" ht="24" customHeight="1" x14ac:dyDescent="0.3">
      <c r="A3" s="99" t="s">
        <v>282</v>
      </c>
      <c r="G3" s="101"/>
      <c r="H3" s="101"/>
      <c r="I3" s="101"/>
      <c r="J3" s="101"/>
      <c r="K3" s="101"/>
    </row>
    <row r="4" spans="1:11" ht="15.95" customHeight="1" thickBot="1" x14ac:dyDescent="0.3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ht="18" customHeight="1" thickBot="1" x14ac:dyDescent="0.3">
      <c r="A5" s="102"/>
      <c r="B5" s="103" t="s">
        <v>283</v>
      </c>
      <c r="C5" s="104"/>
      <c r="D5" s="105" t="s">
        <v>284</v>
      </c>
      <c r="E5" s="105"/>
      <c r="F5" s="203" t="s">
        <v>285</v>
      </c>
      <c r="G5" s="203" t="s">
        <v>247</v>
      </c>
      <c r="H5" s="101"/>
      <c r="I5" s="101"/>
      <c r="J5" s="101"/>
      <c r="K5" s="101"/>
    </row>
    <row r="6" spans="1:11" ht="18" customHeight="1" thickBot="1" x14ac:dyDescent="0.3">
      <c r="A6" s="106" t="s">
        <v>242</v>
      </c>
      <c r="B6" s="107" t="s">
        <v>286</v>
      </c>
      <c r="C6" s="108" t="s">
        <v>287</v>
      </c>
      <c r="D6" s="109" t="s">
        <v>288</v>
      </c>
      <c r="E6" s="110" t="s">
        <v>289</v>
      </c>
      <c r="F6" s="204"/>
      <c r="G6" s="204"/>
      <c r="H6" s="101"/>
      <c r="I6" s="101"/>
      <c r="J6" s="101"/>
      <c r="K6" s="101"/>
    </row>
    <row r="7" spans="1:11" ht="18" customHeight="1" x14ac:dyDescent="0.25">
      <c r="A7" s="111" t="s">
        <v>249</v>
      </c>
      <c r="B7" s="112"/>
      <c r="C7" s="113"/>
      <c r="D7" s="114">
        <v>0.5</v>
      </c>
      <c r="E7" s="115"/>
      <c r="F7" s="116"/>
      <c r="G7" s="117"/>
      <c r="H7" s="101"/>
      <c r="I7" s="101"/>
      <c r="J7" s="101"/>
      <c r="K7" s="101"/>
    </row>
    <row r="8" spans="1:11" ht="18" customHeight="1" thickBot="1" x14ac:dyDescent="0.3">
      <c r="A8" s="118" t="s">
        <v>250</v>
      </c>
      <c r="B8" s="119">
        <v>27</v>
      </c>
      <c r="C8" s="120">
        <v>0</v>
      </c>
      <c r="D8" s="119">
        <f>D26</f>
        <v>61</v>
      </c>
      <c r="E8" s="121">
        <v>0</v>
      </c>
      <c r="F8" s="122">
        <v>27</v>
      </c>
      <c r="G8" s="122">
        <v>27</v>
      </c>
      <c r="H8" s="101"/>
      <c r="I8" s="101"/>
      <c r="J8" s="123"/>
      <c r="K8" s="101"/>
    </row>
    <row r="9" spans="1:11" ht="18" customHeight="1" x14ac:dyDescent="0.25">
      <c r="A9" s="124" t="s">
        <v>251</v>
      </c>
      <c r="B9" s="125"/>
      <c r="C9" s="126"/>
      <c r="D9" s="127">
        <v>0.5</v>
      </c>
      <c r="E9" s="128"/>
      <c r="F9" s="129"/>
      <c r="G9" s="130"/>
      <c r="H9" s="101"/>
      <c r="I9" s="101"/>
      <c r="J9" s="101"/>
      <c r="K9" s="101"/>
    </row>
    <row r="10" spans="1:11" ht="18" customHeight="1" thickBot="1" x14ac:dyDescent="0.3">
      <c r="A10" s="131" t="s">
        <v>250</v>
      </c>
      <c r="B10" s="132">
        <v>27</v>
      </c>
      <c r="C10" s="133">
        <v>0</v>
      </c>
      <c r="D10" s="132">
        <v>61</v>
      </c>
      <c r="E10" s="134">
        <f>D9*D10</f>
        <v>30.5</v>
      </c>
      <c r="F10" s="135">
        <f>E10+G10</f>
        <v>57.5</v>
      </c>
      <c r="G10" s="136">
        <v>27</v>
      </c>
      <c r="H10" s="101"/>
      <c r="I10" s="101"/>
      <c r="J10" s="101"/>
      <c r="K10" s="101"/>
    </row>
    <row r="11" spans="1:11" ht="18" customHeight="1" x14ac:dyDescent="0.25">
      <c r="A11" s="111" t="s">
        <v>249</v>
      </c>
      <c r="B11" s="137"/>
      <c r="C11" s="138"/>
      <c r="D11" s="137"/>
      <c r="E11" s="139"/>
      <c r="F11" s="140"/>
      <c r="G11" s="140"/>
      <c r="H11" s="101"/>
      <c r="I11" s="101"/>
      <c r="J11" s="101"/>
      <c r="K11" s="101"/>
    </row>
    <row r="12" spans="1:11" ht="18" customHeight="1" thickBot="1" x14ac:dyDescent="0.3">
      <c r="A12" s="118" t="s">
        <v>252</v>
      </c>
      <c r="B12" s="119">
        <f>G12</f>
        <v>30</v>
      </c>
      <c r="C12" s="120">
        <v>0</v>
      </c>
      <c r="D12" s="119">
        <f>D26</f>
        <v>61</v>
      </c>
      <c r="E12" s="121">
        <v>0</v>
      </c>
      <c r="F12" s="122">
        <f>E12+G12</f>
        <v>30</v>
      </c>
      <c r="G12" s="122">
        <v>30</v>
      </c>
      <c r="H12" s="101"/>
      <c r="I12" s="101"/>
      <c r="J12" s="101"/>
      <c r="K12" s="101"/>
    </row>
    <row r="13" spans="1:11" ht="18" customHeight="1" x14ac:dyDescent="0.25">
      <c r="A13" s="124" t="s">
        <v>251</v>
      </c>
      <c r="B13" s="141"/>
      <c r="C13" s="142"/>
      <c r="D13" s="143">
        <v>0.6</v>
      </c>
      <c r="E13" s="144"/>
      <c r="F13" s="145"/>
      <c r="G13" s="145"/>
      <c r="H13" s="101"/>
      <c r="I13" s="101"/>
      <c r="J13" s="101"/>
      <c r="K13" s="101"/>
    </row>
    <row r="14" spans="1:11" ht="18" customHeight="1" thickBot="1" x14ac:dyDescent="0.3">
      <c r="A14" s="146" t="s">
        <v>252</v>
      </c>
      <c r="B14" s="147">
        <v>64</v>
      </c>
      <c r="C14" s="148">
        <v>0</v>
      </c>
      <c r="D14" s="147">
        <v>61</v>
      </c>
      <c r="E14" s="149">
        <f>D13*D14</f>
        <v>36.6</v>
      </c>
      <c r="F14" s="135">
        <f>E14+G14</f>
        <v>66.599999999999994</v>
      </c>
      <c r="G14" s="135">
        <v>30</v>
      </c>
      <c r="H14" s="101"/>
      <c r="I14" s="101"/>
      <c r="J14" s="101"/>
      <c r="K14" s="101"/>
    </row>
    <row r="15" spans="1:11" ht="18" customHeight="1" x14ac:dyDescent="0.25">
      <c r="A15" s="111" t="s">
        <v>249</v>
      </c>
      <c r="B15" s="150"/>
      <c r="C15" s="151"/>
      <c r="D15" s="150"/>
      <c r="E15" s="152"/>
      <c r="F15" s="153"/>
      <c r="G15" s="153"/>
      <c r="H15" s="101"/>
      <c r="I15" s="101"/>
      <c r="J15" s="101"/>
      <c r="K15" s="101"/>
    </row>
    <row r="16" spans="1:11" ht="18" customHeight="1" thickBot="1" x14ac:dyDescent="0.3">
      <c r="A16" s="154" t="s">
        <v>253</v>
      </c>
      <c r="B16" s="119">
        <f>G16</f>
        <v>33</v>
      </c>
      <c r="C16" s="120">
        <v>0</v>
      </c>
      <c r="D16" s="119">
        <f>D26</f>
        <v>61</v>
      </c>
      <c r="E16" s="121">
        <v>0</v>
      </c>
      <c r="F16" s="122">
        <f>E16+G16</f>
        <v>33</v>
      </c>
      <c r="G16" s="122">
        <v>33</v>
      </c>
      <c r="H16" s="101"/>
      <c r="I16" s="101"/>
      <c r="J16" s="101"/>
      <c r="K16" s="101"/>
    </row>
    <row r="17" spans="1:11" ht="18" customHeight="1" x14ac:dyDescent="0.25">
      <c r="A17" s="124" t="s">
        <v>251</v>
      </c>
      <c r="B17" s="132"/>
      <c r="C17" s="133"/>
      <c r="D17" s="127">
        <v>0.72</v>
      </c>
      <c r="E17" s="134"/>
      <c r="F17" s="136"/>
      <c r="G17" s="136"/>
      <c r="H17" s="101"/>
      <c r="I17" s="101"/>
      <c r="J17" s="101"/>
      <c r="K17" s="101"/>
    </row>
    <row r="18" spans="1:11" ht="18" customHeight="1" thickBot="1" x14ac:dyDescent="0.3">
      <c r="A18" s="131" t="s">
        <v>253</v>
      </c>
      <c r="B18" s="147">
        <v>73</v>
      </c>
      <c r="C18" s="133">
        <v>0</v>
      </c>
      <c r="D18" s="132">
        <v>61</v>
      </c>
      <c r="E18" s="134">
        <f>D17*D18</f>
        <v>43.92</v>
      </c>
      <c r="F18" s="135">
        <f>E18+G18</f>
        <v>76.92</v>
      </c>
      <c r="G18" s="136">
        <v>33</v>
      </c>
      <c r="H18" s="101"/>
      <c r="I18" s="101"/>
      <c r="J18" s="101"/>
      <c r="K18" s="101"/>
    </row>
    <row r="19" spans="1:11" ht="18" customHeight="1" x14ac:dyDescent="0.25">
      <c r="A19" s="111" t="s">
        <v>249</v>
      </c>
      <c r="B19" s="137"/>
      <c r="C19" s="138"/>
      <c r="D19" s="114"/>
      <c r="E19" s="139"/>
      <c r="F19" s="140"/>
      <c r="G19" s="140"/>
      <c r="H19" s="101"/>
      <c r="I19" s="101"/>
      <c r="J19" s="101"/>
      <c r="K19" s="101"/>
    </row>
    <row r="20" spans="1:11" ht="18" customHeight="1" thickBot="1" x14ac:dyDescent="0.3">
      <c r="A20" s="118" t="s">
        <v>254</v>
      </c>
      <c r="B20" s="119">
        <f>G20</f>
        <v>34</v>
      </c>
      <c r="C20" s="151">
        <v>0</v>
      </c>
      <c r="D20" s="150">
        <f>D26</f>
        <v>61</v>
      </c>
      <c r="E20" s="152">
        <v>0</v>
      </c>
      <c r="F20" s="122">
        <f>E20+G20</f>
        <v>34</v>
      </c>
      <c r="G20" s="153">
        <v>34</v>
      </c>
      <c r="H20" s="101"/>
      <c r="I20" s="101"/>
      <c r="J20" s="101"/>
      <c r="K20" s="101"/>
    </row>
    <row r="21" spans="1:11" ht="18" customHeight="1" x14ac:dyDescent="0.25">
      <c r="A21" s="124" t="s">
        <v>251</v>
      </c>
      <c r="B21" s="141"/>
      <c r="C21" s="142"/>
      <c r="D21" s="143">
        <v>0.8</v>
      </c>
      <c r="E21" s="144"/>
      <c r="F21" s="145"/>
      <c r="G21" s="145"/>
      <c r="H21" s="101"/>
      <c r="I21" s="101"/>
      <c r="J21" s="101"/>
      <c r="K21" s="155"/>
    </row>
    <row r="22" spans="1:11" ht="18" customHeight="1" thickBot="1" x14ac:dyDescent="0.3">
      <c r="A22" s="146" t="s">
        <v>254</v>
      </c>
      <c r="B22" s="147">
        <v>79</v>
      </c>
      <c r="C22" s="148">
        <v>0</v>
      </c>
      <c r="D22" s="147">
        <v>61</v>
      </c>
      <c r="E22" s="149">
        <f>D21*D22</f>
        <v>48.800000000000004</v>
      </c>
      <c r="F22" s="135">
        <f>E22+G22</f>
        <v>82.800000000000011</v>
      </c>
      <c r="G22" s="135">
        <v>34</v>
      </c>
      <c r="H22" s="101"/>
      <c r="I22" s="101"/>
      <c r="J22" s="101"/>
      <c r="K22" s="101"/>
    </row>
    <row r="23" spans="1:11" ht="17.25" customHeight="1" thickBot="1" x14ac:dyDescent="0.3">
      <c r="A23" s="205" t="s">
        <v>242</v>
      </c>
      <c r="B23" s="207" t="s">
        <v>243</v>
      </c>
      <c r="C23" s="208" t="s">
        <v>287</v>
      </c>
      <c r="D23" s="209" t="s">
        <v>290</v>
      </c>
      <c r="E23" s="210"/>
      <c r="F23" s="203" t="s">
        <v>285</v>
      </c>
      <c r="G23" s="203" t="s">
        <v>247</v>
      </c>
      <c r="H23" s="101"/>
      <c r="I23" s="101"/>
      <c r="J23" s="101"/>
      <c r="K23" s="101"/>
    </row>
    <row r="24" spans="1:11" ht="27" customHeight="1" thickBot="1" x14ac:dyDescent="0.3">
      <c r="A24" s="206"/>
      <c r="B24" s="204"/>
      <c r="C24" s="204"/>
      <c r="D24" s="156" t="s">
        <v>291</v>
      </c>
      <c r="E24" s="157" t="s">
        <v>292</v>
      </c>
      <c r="F24" s="204"/>
      <c r="G24" s="204"/>
      <c r="H24" s="101"/>
      <c r="I24" s="101"/>
      <c r="J24" s="101"/>
      <c r="K24" s="101"/>
    </row>
    <row r="25" spans="1:11" ht="18.600000000000001" customHeight="1" x14ac:dyDescent="0.25">
      <c r="A25" s="158"/>
      <c r="B25" s="159"/>
      <c r="C25" s="160"/>
      <c r="D25" s="159"/>
      <c r="E25" s="159"/>
      <c r="F25" s="161"/>
      <c r="G25" s="162"/>
      <c r="H25" s="101"/>
      <c r="I25" s="101"/>
      <c r="J25" s="101"/>
      <c r="K25" s="101"/>
    </row>
    <row r="26" spans="1:11" ht="18.600000000000001" customHeight="1" thickBot="1" x14ac:dyDescent="0.3">
      <c r="A26" s="163" t="s">
        <v>258</v>
      </c>
      <c r="B26" s="164">
        <v>95</v>
      </c>
      <c r="C26" s="165">
        <v>0</v>
      </c>
      <c r="D26" s="164">
        <v>61</v>
      </c>
      <c r="E26" s="164">
        <v>-61</v>
      </c>
      <c r="F26" s="166">
        <f>B26-C26-D26</f>
        <v>34</v>
      </c>
      <c r="G26" s="166">
        <v>34</v>
      </c>
      <c r="H26" s="101"/>
      <c r="I26" s="101"/>
      <c r="J26" s="101"/>
      <c r="K26" s="101"/>
    </row>
    <row r="27" spans="1:11" ht="15.95" hidden="1" customHeight="1" x14ac:dyDescent="0.25">
      <c r="A27" s="158"/>
      <c r="B27" s="159"/>
      <c r="C27" s="160"/>
      <c r="D27" s="159"/>
      <c r="E27" s="159"/>
      <c r="F27" s="162"/>
      <c r="G27" s="162"/>
      <c r="H27" s="101"/>
      <c r="I27" s="101"/>
      <c r="J27" s="101"/>
      <c r="K27" s="101"/>
    </row>
    <row r="28" spans="1:11" ht="15.95" hidden="1" customHeight="1" thickBot="1" x14ac:dyDescent="0.3">
      <c r="A28" s="163" t="s">
        <v>259</v>
      </c>
      <c r="B28" s="164">
        <v>70</v>
      </c>
      <c r="C28" s="165">
        <v>0</v>
      </c>
      <c r="D28" s="164">
        <v>43</v>
      </c>
      <c r="E28" s="164">
        <v>-43</v>
      </c>
      <c r="F28" s="166">
        <f>B28+C28+E28</f>
        <v>27</v>
      </c>
      <c r="G28" s="166">
        <f>G22</f>
        <v>34</v>
      </c>
      <c r="H28" s="101"/>
      <c r="I28" s="101"/>
      <c r="J28" s="101"/>
      <c r="K28" s="101"/>
    </row>
    <row r="29" spans="1:11" ht="15" customHeight="1" x14ac:dyDescent="0.25">
      <c r="A29" s="158"/>
      <c r="B29" s="159"/>
      <c r="C29" s="160"/>
      <c r="D29" s="159"/>
      <c r="E29" s="159"/>
      <c r="F29" s="162"/>
      <c r="G29" s="162"/>
      <c r="H29" s="101"/>
      <c r="I29" s="101"/>
      <c r="J29" s="101"/>
      <c r="K29" s="101"/>
    </row>
    <row r="30" spans="1:11" ht="16.5" thickBot="1" x14ac:dyDescent="0.3">
      <c r="A30" s="163" t="s">
        <v>261</v>
      </c>
      <c r="B30" s="164">
        <v>95</v>
      </c>
      <c r="C30" s="165">
        <v>0</v>
      </c>
      <c r="D30" s="164">
        <v>61</v>
      </c>
      <c r="E30" s="164">
        <v>-61</v>
      </c>
      <c r="F30" s="166">
        <f>B30-C30-D30</f>
        <v>34</v>
      </c>
      <c r="G30" s="166">
        <v>34</v>
      </c>
      <c r="H30" s="101"/>
      <c r="I30" s="101"/>
      <c r="J30" s="101"/>
      <c r="K30" s="101"/>
    </row>
    <row r="31" spans="1:11" ht="15.75" hidden="1" x14ac:dyDescent="0.25">
      <c r="A31" s="158"/>
      <c r="B31" s="159"/>
      <c r="C31" s="160"/>
      <c r="D31" s="159"/>
      <c r="E31" s="159"/>
      <c r="F31" s="162"/>
      <c r="G31" s="162"/>
      <c r="H31" s="101"/>
      <c r="I31" s="101"/>
      <c r="J31" s="101"/>
      <c r="K31" s="101"/>
    </row>
    <row r="32" spans="1:11" ht="16.5" hidden="1" thickBot="1" x14ac:dyDescent="0.3">
      <c r="A32" s="163" t="s">
        <v>293</v>
      </c>
      <c r="B32" s="164">
        <v>95</v>
      </c>
      <c r="C32" s="165">
        <v>0</v>
      </c>
      <c r="D32" s="164">
        <v>61</v>
      </c>
      <c r="E32" s="164">
        <v>-61</v>
      </c>
      <c r="F32" s="166">
        <f>B32-C32-D32</f>
        <v>34</v>
      </c>
      <c r="G32" s="166">
        <v>34</v>
      </c>
      <c r="H32" s="101"/>
      <c r="I32" s="101"/>
      <c r="J32" s="101"/>
      <c r="K32" s="101"/>
    </row>
    <row r="33" spans="1:11" ht="15.75" x14ac:dyDescent="0.25">
      <c r="A33" s="158"/>
      <c r="B33" s="159"/>
      <c r="C33" s="160"/>
      <c r="D33" s="159"/>
      <c r="E33" s="159"/>
      <c r="F33" s="162"/>
      <c r="G33" s="162"/>
      <c r="H33" s="101"/>
      <c r="I33" s="101"/>
      <c r="J33" s="101"/>
      <c r="K33" s="101"/>
    </row>
    <row r="34" spans="1:11" ht="15.75" customHeight="1" thickBot="1" x14ac:dyDescent="0.3">
      <c r="A34" s="163" t="s">
        <v>260</v>
      </c>
      <c r="B34" s="164">
        <v>95</v>
      </c>
      <c r="C34" s="165">
        <v>9</v>
      </c>
      <c r="D34" s="164">
        <v>61</v>
      </c>
      <c r="E34" s="164">
        <v>-61</v>
      </c>
      <c r="F34" s="166">
        <f>B34-C34-D34</f>
        <v>25</v>
      </c>
      <c r="G34" s="166">
        <v>34</v>
      </c>
      <c r="H34" s="101"/>
      <c r="I34" s="101"/>
      <c r="J34" s="101"/>
      <c r="K34" s="101"/>
    </row>
    <row r="35" spans="1:11" ht="15.75" customHeight="1" x14ac:dyDescent="0.25">
      <c r="A35" s="158"/>
      <c r="B35" s="159"/>
      <c r="C35" s="160"/>
      <c r="D35" s="159"/>
      <c r="E35" s="159"/>
      <c r="F35" s="162"/>
      <c r="G35" s="162"/>
      <c r="H35" s="101"/>
      <c r="I35" s="101"/>
      <c r="J35" s="101"/>
      <c r="K35" s="101"/>
    </row>
    <row r="36" spans="1:11" ht="16.5" thickBot="1" x14ac:dyDescent="0.3">
      <c r="A36" s="163" t="s">
        <v>262</v>
      </c>
      <c r="B36" s="164">
        <v>95</v>
      </c>
      <c r="C36" s="165">
        <v>0</v>
      </c>
      <c r="D36" s="164">
        <v>61</v>
      </c>
      <c r="E36" s="164">
        <v>0</v>
      </c>
      <c r="F36" s="166">
        <f>B36</f>
        <v>95</v>
      </c>
      <c r="G36" s="166">
        <v>34</v>
      </c>
      <c r="H36" s="101"/>
      <c r="I36" s="101"/>
      <c r="J36" s="101"/>
      <c r="K36" s="101"/>
    </row>
    <row r="37" spans="1:11" ht="15.75" x14ac:dyDescent="0.25">
      <c r="A37" s="101"/>
      <c r="B37" s="167"/>
      <c r="C37" s="167"/>
      <c r="D37" s="167"/>
      <c r="E37" s="167"/>
      <c r="F37" s="167"/>
      <c r="G37" s="101"/>
      <c r="H37" s="101"/>
      <c r="I37" s="101"/>
      <c r="J37" s="101"/>
      <c r="K37" s="101"/>
    </row>
    <row r="38" spans="1:11" ht="15.75" x14ac:dyDescent="0.25">
      <c r="A38" s="101"/>
      <c r="B38" s="167"/>
      <c r="C38" s="167"/>
      <c r="D38" s="167"/>
      <c r="E38" s="167"/>
      <c r="F38" s="167"/>
      <c r="G38" s="101"/>
      <c r="H38" s="101"/>
      <c r="I38" s="101"/>
      <c r="J38" s="101"/>
      <c r="K38" s="101"/>
    </row>
    <row r="39" spans="1:11" ht="18.75" customHeight="1" x14ac:dyDescent="0.25">
      <c r="A39" s="101"/>
      <c r="B39" s="167"/>
      <c r="C39" s="167"/>
      <c r="D39" s="167"/>
      <c r="E39" s="167"/>
      <c r="F39" s="167"/>
      <c r="G39" s="101"/>
      <c r="H39" s="101"/>
      <c r="I39" s="101"/>
      <c r="J39" s="101"/>
      <c r="K39" s="101"/>
    </row>
    <row r="40" spans="1:11" ht="17.25" customHeight="1" x14ac:dyDescent="0.25">
      <c r="A40" s="101" t="s">
        <v>263</v>
      </c>
      <c r="B40" s="167"/>
      <c r="C40" s="167"/>
      <c r="D40" s="167"/>
      <c r="E40" s="167"/>
      <c r="F40" s="167"/>
      <c r="G40" s="101"/>
    </row>
    <row r="41" spans="1:11" ht="16.5" customHeight="1" x14ac:dyDescent="0.25">
      <c r="A41" s="167" t="s">
        <v>264</v>
      </c>
      <c r="B41" s="168"/>
      <c r="C41" s="168"/>
      <c r="D41" s="168"/>
      <c r="E41" s="168"/>
      <c r="F41" s="168"/>
      <c r="G41" s="101"/>
    </row>
    <row r="42" spans="1:11" ht="15.75" customHeight="1" x14ac:dyDescent="0.25">
      <c r="A42" s="101"/>
      <c r="B42" s="169"/>
      <c r="C42" s="101"/>
      <c r="D42" s="101"/>
      <c r="E42" s="101"/>
      <c r="F42" s="169"/>
      <c r="G42" s="101"/>
    </row>
    <row r="43" spans="1:11" ht="9.75" customHeight="1" x14ac:dyDescent="0.25">
      <c r="A43" s="101"/>
      <c r="B43" s="167"/>
      <c r="C43" s="101"/>
      <c r="D43" s="101"/>
      <c r="E43" s="101"/>
      <c r="F43" s="167"/>
      <c r="G43" s="101"/>
    </row>
    <row r="44" spans="1:11" ht="22.5" customHeight="1" x14ac:dyDescent="0.25">
      <c r="A44" s="101"/>
      <c r="B44" s="101"/>
      <c r="C44" s="101"/>
      <c r="D44" s="101"/>
      <c r="E44" s="101"/>
      <c r="F44" s="169"/>
      <c r="G44" s="101"/>
    </row>
    <row r="45" spans="1:11" ht="21.75" customHeight="1" x14ac:dyDescent="0.25">
      <c r="A45" s="101"/>
      <c r="B45" s="167"/>
      <c r="C45" s="101"/>
      <c r="D45" s="101"/>
      <c r="E45" s="101"/>
      <c r="F45" s="167"/>
      <c r="G45" s="101"/>
    </row>
    <row r="46" spans="1:11" ht="2.1" customHeight="1" x14ac:dyDescent="0.25">
      <c r="A46" s="101"/>
      <c r="B46" s="167"/>
      <c r="C46" s="101"/>
      <c r="D46" s="101"/>
      <c r="E46" s="101"/>
      <c r="F46" s="167"/>
      <c r="G46" s="101"/>
    </row>
    <row r="47" spans="1:11" ht="2.1" customHeight="1" x14ac:dyDescent="0.25">
      <c r="A47" s="101"/>
      <c r="B47" s="167"/>
      <c r="C47" s="101"/>
      <c r="D47" s="101"/>
      <c r="E47" s="101"/>
      <c r="F47" s="167"/>
      <c r="G47" s="101"/>
    </row>
    <row r="48" spans="1:11" ht="2.1" customHeight="1" x14ac:dyDescent="0.25">
      <c r="A48" s="170"/>
      <c r="B48" s="171"/>
      <c r="C48" s="172"/>
      <c r="D48" s="172"/>
      <c r="E48" s="171"/>
      <c r="F48" s="173"/>
      <c r="G48" s="101"/>
    </row>
    <row r="49" spans="1:7" ht="2.1" customHeight="1" x14ac:dyDescent="0.25">
      <c r="A49" s="101"/>
      <c r="B49" s="167"/>
      <c r="C49" s="167"/>
      <c r="D49" s="167"/>
      <c r="E49" s="167"/>
      <c r="F49" s="167"/>
      <c r="G49" s="101"/>
    </row>
    <row r="50" spans="1:7" ht="2.1" customHeight="1" x14ac:dyDescent="0.25">
      <c r="A50" s="101"/>
      <c r="B50" s="167"/>
      <c r="C50" s="167"/>
      <c r="D50" s="167"/>
      <c r="E50" s="167"/>
      <c r="F50" s="167"/>
      <c r="G50" s="101"/>
    </row>
    <row r="51" spans="1:7" ht="2.1" customHeight="1" x14ac:dyDescent="0.25">
      <c r="A51" s="101"/>
      <c r="B51" s="167"/>
      <c r="C51" s="167"/>
      <c r="D51" s="167"/>
      <c r="E51" s="167"/>
      <c r="F51" s="167"/>
      <c r="G51" s="101"/>
    </row>
    <row r="52" spans="1:7" ht="2.1" customHeight="1" x14ac:dyDescent="0.25">
      <c r="A52" s="101"/>
      <c r="B52" s="167"/>
      <c r="C52" s="167"/>
      <c r="D52" s="167"/>
      <c r="E52" s="167"/>
      <c r="F52" s="167"/>
      <c r="G52" s="101"/>
    </row>
    <row r="53" spans="1:7" ht="21.75" customHeight="1" x14ac:dyDescent="0.25">
      <c r="A53" s="101"/>
      <c r="B53" s="167"/>
      <c r="C53" s="167"/>
      <c r="D53" s="167"/>
      <c r="E53" s="167"/>
      <c r="F53" s="167"/>
      <c r="G53" s="101"/>
    </row>
    <row r="54" spans="1:7" ht="2.1" customHeight="1" x14ac:dyDescent="0.25">
      <c r="A54" s="101"/>
      <c r="B54" s="167"/>
      <c r="C54" s="167"/>
      <c r="D54" s="167"/>
      <c r="E54" s="167"/>
      <c r="F54" s="167"/>
      <c r="G54" s="101"/>
    </row>
    <row r="55" spans="1:7" ht="2.1" customHeight="1" x14ac:dyDescent="0.25">
      <c r="A55" s="101"/>
      <c r="B55" s="167"/>
      <c r="C55" s="167"/>
      <c r="D55" s="167"/>
      <c r="E55" s="167"/>
      <c r="F55" s="167"/>
      <c r="G55" s="101"/>
    </row>
    <row r="56" spans="1:7" ht="15.75" x14ac:dyDescent="0.25">
      <c r="A56" s="101"/>
      <c r="B56" s="167"/>
      <c r="C56" s="167"/>
      <c r="D56" s="167"/>
      <c r="E56" s="167"/>
      <c r="F56" s="167"/>
      <c r="G56" s="101"/>
    </row>
    <row r="57" spans="1:7" ht="15.75" x14ac:dyDescent="0.25">
      <c r="A57" s="101"/>
      <c r="B57" s="167"/>
      <c r="C57" s="167"/>
      <c r="D57" s="167"/>
      <c r="E57" s="167"/>
      <c r="F57" s="167"/>
      <c r="G57" s="101"/>
    </row>
    <row r="58" spans="1:7" ht="15.75" x14ac:dyDescent="0.25">
      <c r="A58" s="101"/>
      <c r="B58" s="167"/>
      <c r="C58" s="167"/>
      <c r="D58" s="167"/>
      <c r="E58" s="167"/>
      <c r="F58" s="167"/>
      <c r="G58" s="101"/>
    </row>
    <row r="59" spans="1:7" ht="15.75" x14ac:dyDescent="0.25">
      <c r="A59" s="101"/>
      <c r="B59" s="167"/>
      <c r="C59" s="167"/>
      <c r="D59" s="167"/>
      <c r="E59" s="167"/>
      <c r="F59" s="167"/>
      <c r="G59" s="101"/>
    </row>
    <row r="60" spans="1:7" ht="15.75" x14ac:dyDescent="0.25">
      <c r="A60" s="101"/>
      <c r="B60" s="167"/>
      <c r="C60" s="167"/>
      <c r="D60" s="167"/>
      <c r="E60" s="167"/>
      <c r="F60" s="167"/>
      <c r="G60" s="101"/>
    </row>
    <row r="61" spans="1:7" ht="15.75" x14ac:dyDescent="0.25">
      <c r="A61" s="101"/>
      <c r="B61" s="167"/>
      <c r="C61" s="167"/>
      <c r="D61" s="167"/>
      <c r="E61" s="167"/>
      <c r="F61" s="167"/>
      <c r="G61" s="101"/>
    </row>
    <row r="62" spans="1:7" ht="15.75" x14ac:dyDescent="0.25">
      <c r="A62" s="101"/>
      <c r="B62" s="167"/>
      <c r="C62" s="167"/>
      <c r="D62" s="167"/>
      <c r="E62" s="167"/>
      <c r="F62" s="167"/>
      <c r="G62" s="101"/>
    </row>
    <row r="63" spans="1:7" ht="15.75" x14ac:dyDescent="0.25">
      <c r="A63" s="101"/>
      <c r="B63" s="167"/>
      <c r="C63" s="167"/>
      <c r="D63" s="167"/>
      <c r="E63" s="167"/>
      <c r="F63" s="167"/>
      <c r="G63" s="101"/>
    </row>
    <row r="64" spans="1:7" ht="15.75" x14ac:dyDescent="0.25">
      <c r="A64" s="101"/>
      <c r="B64" s="167"/>
      <c r="C64" s="167"/>
      <c r="D64" s="167"/>
      <c r="E64" s="167"/>
      <c r="F64" s="167"/>
      <c r="G64" s="101"/>
    </row>
    <row r="65" spans="1:7" ht="15.75" x14ac:dyDescent="0.25">
      <c r="A65" s="101"/>
      <c r="B65" s="167"/>
      <c r="C65" s="167"/>
      <c r="D65" s="167"/>
      <c r="E65" s="167"/>
      <c r="F65" s="167"/>
      <c r="G65" s="101"/>
    </row>
  </sheetData>
  <sheetProtection password="F91A" sheet="1" objects="1" scenarios="1"/>
  <mergeCells count="8">
    <mergeCell ref="F5:F6"/>
    <mergeCell ref="G5:G6"/>
    <mergeCell ref="A23:A24"/>
    <mergeCell ref="B23:B24"/>
    <mergeCell ref="C23:C24"/>
    <mergeCell ref="D23:E23"/>
    <mergeCell ref="F23:F24"/>
    <mergeCell ref="G23:G24"/>
  </mergeCells>
  <pageMargins left="0.78740157480314965" right="0.19685039370078741" top="0.98425196850393704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jídelníček pro všechny </vt:lpstr>
      <vt:lpstr>seznam alergenů</vt:lpstr>
      <vt:lpstr>teplé pokrmy</vt:lpstr>
      <vt:lpstr>saláty</vt:lpstr>
      <vt:lpstr>ceny od 1.1.2017</vt:lpstr>
      <vt:lpstr>ceny 1.1. 2025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Školní jídelna</dc:creator>
  <cp:lastModifiedBy>Školní jídelna při Základní škole Podivín, PO Podivín</cp:lastModifiedBy>
  <cp:revision/>
  <cp:lastPrinted>2026-06-03T09:08:21Z</cp:lastPrinted>
  <dcterms:created xsi:type="dcterms:W3CDTF">2016-12-12T05:54:24Z</dcterms:created>
  <dcterms:modified xsi:type="dcterms:W3CDTF">2026-06-03T09:11:18Z</dcterms:modified>
</cp:coreProperties>
</file>